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hared drives\PIN\Flashes\Flash 39 vans and HGV\"/>
    </mc:Choice>
  </mc:AlternateContent>
  <bookViews>
    <workbookView xWindow="0" yWindow="0" windowWidth="19200" windowHeight="7310" tabRatio="869"/>
  </bookViews>
  <sheets>
    <sheet name="Table 1" sheetId="1" r:id="rId1"/>
    <sheet name="Table 2" sheetId="8" r:id="rId2"/>
    <sheet name="Table 3" sheetId="2" r:id="rId3"/>
    <sheet name="Table 4" sheetId="3" r:id="rId4"/>
    <sheet name="Table 5" sheetId="12" r:id="rId5"/>
    <sheet name="Table 6" sheetId="19" r:id="rId6"/>
    <sheet name="Table 7" sheetId="4" r:id="rId7"/>
    <sheet name="Table 8" sheetId="9" r:id="rId8"/>
    <sheet name="Table 9" sheetId="5" r:id="rId9"/>
    <sheet name="Table 10" sheetId="6" r:id="rId10"/>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 l="1"/>
  <c r="C38" i="1" l="1"/>
  <c r="D38" i="1"/>
  <c r="E38" i="1"/>
  <c r="F38" i="1"/>
  <c r="G38" i="1"/>
  <c r="H38" i="1"/>
  <c r="I38" i="1"/>
  <c r="B38" i="1"/>
  <c r="D101" i="3" l="1"/>
  <c r="E117" i="3"/>
  <c r="B118" i="3"/>
  <c r="D102" i="3"/>
  <c r="D106" i="3"/>
  <c r="D110" i="3"/>
  <c r="D114" i="3"/>
  <c r="C91" i="3"/>
  <c r="C92" i="3"/>
  <c r="C93" i="3"/>
  <c r="C94" i="3"/>
  <c r="C95" i="3"/>
  <c r="C96" i="3"/>
  <c r="C97" i="3"/>
  <c r="C99" i="3"/>
  <c r="C103" i="3"/>
  <c r="C107" i="3"/>
  <c r="C115" i="3"/>
  <c r="C109" i="3"/>
  <c r="C113" i="3"/>
  <c r="C104" i="3"/>
  <c r="C108" i="3"/>
  <c r="C116" i="3"/>
  <c r="C119" i="3"/>
  <c r="C120" i="3"/>
  <c r="C121" i="3"/>
  <c r="C122" i="3"/>
  <c r="D98" i="3"/>
  <c r="E101" i="3" l="1"/>
  <c r="D117" i="3"/>
  <c r="C117" i="3"/>
  <c r="B101" i="3"/>
  <c r="C101" i="3"/>
  <c r="C114" i="3"/>
  <c r="B117" i="3"/>
  <c r="B123" i="3"/>
  <c r="C106" i="3"/>
  <c r="E118" i="3"/>
  <c r="E120" i="3"/>
  <c r="B120" i="3"/>
  <c r="D121" i="3"/>
  <c r="B121" i="3"/>
  <c r="E106" i="3"/>
  <c r="C118" i="3"/>
  <c r="D118" i="3"/>
  <c r="C111" i="3"/>
  <c r="D92" i="3"/>
  <c r="C110" i="3"/>
  <c r="B92" i="3"/>
  <c r="E93" i="3"/>
  <c r="D96" i="3"/>
  <c r="B122" i="3"/>
  <c r="B114" i="3"/>
  <c r="D120" i="3"/>
  <c r="D93" i="3"/>
  <c r="B105" i="3"/>
  <c r="B111" i="3"/>
  <c r="D99" i="3"/>
  <c r="E99" i="3"/>
  <c r="B98" i="3"/>
  <c r="D112" i="3"/>
  <c r="E112" i="3"/>
  <c r="D103" i="3"/>
  <c r="E103" i="3"/>
  <c r="C112" i="3"/>
  <c r="D119" i="3"/>
  <c r="E102" i="3"/>
  <c r="E91" i="3"/>
  <c r="E116" i="3"/>
  <c r="D116" i="3"/>
  <c r="E100" i="3"/>
  <c r="D100" i="3"/>
  <c r="E113" i="3"/>
  <c r="D113" i="3"/>
  <c r="C100" i="3"/>
  <c r="D107" i="3"/>
  <c r="E107" i="3"/>
  <c r="E122" i="3"/>
  <c r="D94" i="3"/>
  <c r="E94" i="3"/>
  <c r="E114" i="3"/>
  <c r="E97" i="3"/>
  <c r="D97" i="3"/>
  <c r="D122" i="3"/>
  <c r="D108" i="3"/>
  <c r="E108" i="3"/>
  <c r="E105" i="3"/>
  <c r="D105" i="3"/>
  <c r="D115" i="3"/>
  <c r="E115" i="3"/>
  <c r="E119" i="3"/>
  <c r="D91" i="3"/>
  <c r="C98" i="3"/>
  <c r="D104" i="3"/>
  <c r="E104" i="3"/>
  <c r="E109" i="3"/>
  <c r="D109" i="3"/>
  <c r="D111" i="3"/>
  <c r="E111" i="3"/>
  <c r="C102" i="3"/>
  <c r="E121" i="3"/>
  <c r="C105" i="3"/>
  <c r="E92" i="3"/>
  <c r="E110" i="3"/>
  <c r="E95" i="3"/>
  <c r="D95" i="3"/>
  <c r="E96" i="3"/>
  <c r="E98" i="3"/>
  <c r="F101" i="3" l="1"/>
  <c r="F117" i="3"/>
  <c r="E123" i="3"/>
  <c r="D123" i="3"/>
  <c r="C123" i="3"/>
  <c r="F118" i="3"/>
  <c r="F104" i="3"/>
  <c r="B104" i="3"/>
  <c r="F122" i="3"/>
  <c r="F120" i="3"/>
  <c r="F114" i="3"/>
  <c r="F121" i="3"/>
  <c r="F109" i="3"/>
  <c r="B109" i="3"/>
  <c r="F113" i="3"/>
  <c r="B113" i="3"/>
  <c r="B103" i="3"/>
  <c r="F103" i="3"/>
  <c r="B94" i="3"/>
  <c r="F94" i="3"/>
  <c r="B110" i="3"/>
  <c r="F110" i="3"/>
  <c r="B107" i="3"/>
  <c r="F107" i="3"/>
  <c r="B106" i="3"/>
  <c r="F106" i="3"/>
  <c r="F108" i="3"/>
  <c r="B108" i="3"/>
  <c r="F111" i="3"/>
  <c r="B97" i="3"/>
  <c r="F97" i="3"/>
  <c r="F100" i="3"/>
  <c r="B100" i="3"/>
  <c r="B102" i="3"/>
  <c r="F102" i="3"/>
  <c r="B115" i="3"/>
  <c r="F115" i="3"/>
  <c r="B96" i="3"/>
  <c r="F96" i="3"/>
  <c r="F119" i="3"/>
  <c r="B119" i="3"/>
  <c r="F91" i="3"/>
  <c r="B91" i="3"/>
  <c r="B99" i="3"/>
  <c r="F99" i="3"/>
  <c r="B93" i="3"/>
  <c r="F93" i="3"/>
  <c r="F116" i="3"/>
  <c r="B116" i="3"/>
  <c r="F95" i="3"/>
  <c r="B95" i="3"/>
  <c r="F112" i="3"/>
  <c r="B112" i="3"/>
  <c r="F92" i="3"/>
  <c r="F105" i="3"/>
  <c r="F98" i="3"/>
  <c r="F123" i="3" l="1"/>
</calcChain>
</file>

<file path=xl/sharedStrings.xml><?xml version="1.0" encoding="utf-8"?>
<sst xmlns="http://schemas.openxmlformats.org/spreadsheetml/2006/main" count="686" uniqueCount="194">
  <si>
    <t>AT</t>
  </si>
  <si>
    <t>BE</t>
  </si>
  <si>
    <t>BG</t>
  </si>
  <si>
    <t>CY</t>
  </si>
  <si>
    <t>CZ</t>
  </si>
  <si>
    <t>DE</t>
  </si>
  <si>
    <t>DK</t>
  </si>
  <si>
    <t>EE</t>
  </si>
  <si>
    <t>EL</t>
  </si>
  <si>
    <t>ES</t>
  </si>
  <si>
    <t>FI</t>
  </si>
  <si>
    <t>FR</t>
  </si>
  <si>
    <t>HR</t>
  </si>
  <si>
    <t>HU</t>
  </si>
  <si>
    <t>IE</t>
  </si>
  <si>
    <t>IT</t>
  </si>
  <si>
    <t>LT</t>
  </si>
  <si>
    <t>LU</t>
  </si>
  <si>
    <t>LV</t>
  </si>
  <si>
    <t>MT</t>
  </si>
  <si>
    <t>NL</t>
  </si>
  <si>
    <t>PL</t>
  </si>
  <si>
    <t>PT</t>
  </si>
  <si>
    <t>RO</t>
  </si>
  <si>
    <t>SE</t>
  </si>
  <si>
    <t>SI</t>
  </si>
  <si>
    <t>SK</t>
  </si>
  <si>
    <t>UK</t>
  </si>
  <si>
    <t>RS</t>
  </si>
  <si>
    <t>IL</t>
  </si>
  <si>
    <t>NO</t>
  </si>
  <si>
    <t>CH</t>
  </si>
  <si>
    <t>PTW user</t>
  </si>
  <si>
    <t>Cyclist</t>
  </si>
  <si>
    <t>Pedestrian</t>
  </si>
  <si>
    <t>Car occupant</t>
  </si>
  <si>
    <t>HGV &gt;3.5t driver</t>
  </si>
  <si>
    <t>HGV &gt;3.5t passenger</t>
  </si>
  <si>
    <t>Urban</t>
  </si>
  <si>
    <t>Rural non-motorway</t>
  </si>
  <si>
    <t>Motorway</t>
  </si>
  <si>
    <t>Unknown</t>
  </si>
  <si>
    <t>Mean speed</t>
  </si>
  <si>
    <t>% above speed limit</t>
  </si>
  <si>
    <t>GB</t>
  </si>
  <si>
    <t>n/a</t>
  </si>
  <si>
    <t>90 - 1 lane</t>
  </si>
  <si>
    <t xml:space="preserve">90 - 2 lane </t>
  </si>
  <si>
    <t>120 - 2 lane</t>
  </si>
  <si>
    <t>66.7</t>
  </si>
  <si>
    <t>65.9</t>
  </si>
  <si>
    <t>78.6</t>
  </si>
  <si>
    <t>77.4</t>
  </si>
  <si>
    <t>80.2</t>
  </si>
  <si>
    <t>81.4</t>
  </si>
  <si>
    <t>64 (81 as of 2015)</t>
  </si>
  <si>
    <t>Total (autosum)</t>
  </si>
  <si>
    <t xml:space="preserve"> </t>
  </si>
  <si>
    <t>EU27</t>
  </si>
  <si>
    <t>LGV&lt;3.5t driver</t>
  </si>
  <si>
    <t>LGV&lt;3.5t passenger</t>
  </si>
  <si>
    <t>prelimary data 2018</t>
  </si>
  <si>
    <t>2016-2018 average</t>
  </si>
  <si>
    <t>2016-2018</t>
  </si>
  <si>
    <t>EU26</t>
  </si>
  <si>
    <t>exclude</t>
  </si>
  <si>
    <t>2017-2018</t>
  </si>
  <si>
    <t>2016-2017</t>
  </si>
  <si>
    <t>17%</t>
  </si>
  <si>
    <t>16%</t>
  </si>
  <si>
    <t>20%</t>
  </si>
  <si>
    <t>23%</t>
  </si>
  <si>
    <t>21%</t>
  </si>
  <si>
    <t>24%</t>
  </si>
  <si>
    <t>22%</t>
  </si>
  <si>
    <t>31%</t>
  </si>
  <si>
    <t>12%</t>
  </si>
  <si>
    <t>11%</t>
  </si>
  <si>
    <t>8%</t>
  </si>
  <si>
    <t>13%</t>
  </si>
  <si>
    <t>26%</t>
  </si>
  <si>
    <t>25%</t>
  </si>
  <si>
    <t>7%</t>
  </si>
  <si>
    <t>6%</t>
  </si>
  <si>
    <t>10%</t>
  </si>
  <si>
    <t>FI*</t>
  </si>
  <si>
    <t>EL**</t>
  </si>
  <si>
    <t>SK***</t>
  </si>
  <si>
    <t>EU24</t>
  </si>
  <si>
    <t>EU25</t>
  </si>
  <si>
    <t>Data source: PIN panellists</t>
  </si>
  <si>
    <t>Data source: EC CARE database and PIN panellists.</t>
  </si>
  <si>
    <t>EU24 average: EU27 excluding CY, MT and PL due to insufficient data.</t>
  </si>
  <si>
    <t>50 rigid</t>
  </si>
  <si>
    <t>50 articulated</t>
  </si>
  <si>
    <t>EU25 average: EU27 excluding BG and SK due to insufficient data.</t>
  </si>
  <si>
    <t>EE, LU, CY and MT are excluded from the Fig.4 due to fluctuations in statistically small numbers of deaths but their numbers are included in the EU25 average.</t>
  </si>
  <si>
    <t>ES**</t>
  </si>
  <si>
    <t>EU26 average: EU27 excluding BG due to insufficient data.</t>
  </si>
  <si>
    <t>CY, LU and MT are excluded from the figure due to fluctuations in statistically small numbers of deaths, but their numbers are included in the EU26 average</t>
  </si>
  <si>
    <t>Table 5 (Figs.6 and 7). Proportion of observed speeds of HGVs higher than the speed limit on 50 km/h urban roads and mean observed driving speed on these roads in free flow traffic.</t>
  </si>
  <si>
    <t>Note: data collection methodologies differ between contries.</t>
  </si>
  <si>
    <t>Speed limit (in km/h) applicable to HGVs</t>
  </si>
  <si>
    <t>Speed limit for HGVs (in km/h) applicable to HGVs</t>
  </si>
  <si>
    <t>Table 6 (Figs.8-13). Proportion of observed speeds of HGVs higher than the speed limit on rural non-motorway roads and mean observed driving speed on these roads in free flow traffic.</t>
  </si>
  <si>
    <t xml:space="preserve">NO is excluded from the figure due to fluctuation in statistically small numbers of deaths. </t>
  </si>
  <si>
    <r>
      <t>EE, LU, MT, SI and SK are excluded from the figure due to fluctuation in statistically small numbers</t>
    </r>
    <r>
      <rPr>
        <b/>
        <sz val="11"/>
        <color theme="1"/>
        <rFont val="Calibri"/>
        <family val="2"/>
        <scheme val="minor"/>
      </rPr>
      <t xml:space="preserve"> </t>
    </r>
    <r>
      <rPr>
        <sz val="11"/>
        <color theme="1"/>
        <rFont val="Calibri"/>
        <family val="2"/>
        <scheme val="minor"/>
      </rPr>
      <t>of deaths but their numbers are included in the EU26 average.</t>
    </r>
  </si>
  <si>
    <t>Table 10 (Fig.17). Proportion of reported deaths by road type in collisions involving LGVs in the last three years (2016-2018).</t>
  </si>
  <si>
    <t>Table 1 (Fig.2). Total number of deaths that occured in collisions involving an HGV (&gt;3.5t) over the period 2010-2018.</t>
  </si>
  <si>
    <t>Table 9 (Fig.16). Proportion of reported deaths by road user group in collisions involving LGVs in the last three years (2016-2018), ranked by the proportion of deaths among vulnerable road users.</t>
  </si>
  <si>
    <t>AT*</t>
  </si>
  <si>
    <t>EE*</t>
  </si>
  <si>
    <t>NL*</t>
  </si>
  <si>
    <t>SE*</t>
  </si>
  <si>
    <t>GB*</t>
  </si>
  <si>
    <t>CH*</t>
  </si>
  <si>
    <t>FI**</t>
  </si>
  <si>
    <t>HR**</t>
  </si>
  <si>
    <t>IE**</t>
  </si>
  <si>
    <t>LV**</t>
  </si>
  <si>
    <t>IL**</t>
  </si>
  <si>
    <t>Deaths in collisions involving an LGV</t>
  </si>
  <si>
    <t>Deaths in collisions not involving goods vehicles</t>
  </si>
  <si>
    <t>EE - change in data collection methodology in 2014.</t>
  </si>
  <si>
    <t>Deaths in collisions involving an HGV</t>
  </si>
  <si>
    <t>2016-2018 or the last three years available</t>
  </si>
  <si>
    <t>Data source: PIN panellists.</t>
  </si>
  <si>
    <t>FR*</t>
  </si>
  <si>
    <t>SI*</t>
  </si>
  <si>
    <t>BE**</t>
  </si>
  <si>
    <t>**BE, ES, FI, HR, IE, LV, IL - total km travelled by nationally registered vehicles.</t>
  </si>
  <si>
    <t>EE, LU and MT are excluded from the figure due to fluctuations in statistically small numbers of deaths, but their numbers are included in the EU26 average.</t>
  </si>
  <si>
    <t>80 (single carriageway)</t>
  </si>
  <si>
    <t>90 (dual carriageway)</t>
  </si>
  <si>
    <t>Table 7 (Fig.14). Total number of deaths that occurred in collisions involving an LGV (&gt;3.5t) over the period 2010-2018.</t>
  </si>
  <si>
    <t>EU25 average: EU27 excluding MT and PL due to insufficient data.</t>
  </si>
  <si>
    <r>
      <t>CY, SI, LU and LT are excluded from the figure due to fluctuation in statistically small numbers</t>
    </r>
    <r>
      <rPr>
        <b/>
        <sz val="11"/>
        <color theme="1"/>
        <rFont val="Calibri"/>
        <family val="2"/>
        <scheme val="minor"/>
      </rPr>
      <t xml:space="preserve"> </t>
    </r>
    <r>
      <rPr>
        <sz val="11"/>
        <color theme="1"/>
        <rFont val="Calibri"/>
        <family val="2"/>
        <scheme val="minor"/>
      </rPr>
      <t>of deaths but their numbers are included in the EU24 average</t>
    </r>
  </si>
  <si>
    <t>PL*</t>
  </si>
  <si>
    <t>65 for all traffic, including HGVs</t>
  </si>
  <si>
    <t>65 for HGVs (80 for other traffic)</t>
  </si>
  <si>
    <t>80, articulated</t>
  </si>
  <si>
    <t>80, rigid</t>
  </si>
  <si>
    <t>80 (90 for other traffic)</t>
  </si>
  <si>
    <r>
      <t>FI</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</si>
  <si>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FI – preliminary data 2018.</t>
    </r>
  </si>
  <si>
    <r>
      <t>IE</t>
    </r>
    <r>
      <rPr>
        <b/>
        <vertAlign val="superscript"/>
        <sz val="11"/>
        <rFont val="Calibri"/>
        <family val="2"/>
        <scheme val="minor"/>
      </rPr>
      <t>(2)</t>
    </r>
  </si>
  <si>
    <r>
      <rPr>
        <vertAlign val="superscript"/>
        <sz val="11"/>
        <color theme="1"/>
        <rFont val="Calibri"/>
        <family val="2"/>
        <scheme val="minor"/>
      </rPr>
      <t>(2)</t>
    </r>
    <r>
      <rPr>
        <sz val="11"/>
        <color theme="1"/>
        <rFont val="Calibri"/>
        <family val="2"/>
        <scheme val="minor"/>
      </rPr>
      <t>IE – provisional 2017-2018 data.</t>
    </r>
  </si>
  <si>
    <r>
      <t>IT</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</si>
  <si>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IT – data used in this report is an estimate, changes in reporting methodology of fatal collisions involving HGVs was introduced in 2018.</t>
    </r>
  </si>
  <si>
    <r>
      <t>Average annual change</t>
    </r>
    <r>
      <rPr>
        <b/>
        <vertAlign val="superscript"/>
        <sz val="11"/>
        <color theme="1"/>
        <rFont val="Calibri"/>
        <family val="2"/>
        <scheme val="minor"/>
      </rPr>
      <t>(4)</t>
    </r>
    <r>
      <rPr>
        <b/>
        <sz val="11"/>
        <color theme="1"/>
        <rFont val="Calibri"/>
        <family val="2"/>
        <scheme val="minor"/>
      </rPr>
      <t xml:space="preserve"> in deaths involving HGVs 2010-2018</t>
    </r>
  </si>
  <si>
    <r>
      <t>Average annual change</t>
    </r>
    <r>
      <rPr>
        <b/>
        <vertAlign val="superscript"/>
        <sz val="11"/>
        <color theme="1"/>
        <rFont val="Calibri"/>
        <family val="2"/>
        <scheme val="minor"/>
      </rPr>
      <t>(4)</t>
    </r>
    <r>
      <rPr>
        <b/>
        <sz val="11"/>
        <color theme="1"/>
        <rFont val="Calibri"/>
        <family val="2"/>
        <scheme val="minor"/>
      </rPr>
      <t xml:space="preserve"> in deaths not involving goods vehicles 2010-2018</t>
    </r>
  </si>
  <si>
    <r>
      <rPr>
        <vertAlign val="superscript"/>
        <sz val="11"/>
        <rFont val="Calibri"/>
        <family val="2"/>
        <scheme val="minor"/>
      </rPr>
      <t>(4)</t>
    </r>
    <r>
      <rPr>
        <sz val="11"/>
        <rFont val="Calibri"/>
        <family val="2"/>
        <scheme val="minor"/>
      </rPr>
      <t>The average annual change is based on the entire time series of all the nine annual numbers of deaths between 2010 and 2018, and estimates the average exponential trend. For more information read the methodological note of the PIN Flash 6: https://bit.ly/2LVVUtY</t>
    </r>
  </si>
  <si>
    <r>
      <t>BG</t>
    </r>
    <r>
      <rPr>
        <b/>
        <vertAlign val="superscript"/>
        <sz val="11"/>
        <color theme="1"/>
        <rFont val="Calibri"/>
        <family val="2"/>
        <scheme val="minor"/>
      </rPr>
      <t>(5)</t>
    </r>
  </si>
  <si>
    <r>
      <rPr>
        <vertAlign val="superscript"/>
        <sz val="11"/>
        <color theme="1"/>
        <rFont val="Calibri"/>
        <family val="2"/>
        <scheme val="minor"/>
      </rPr>
      <t>(5)</t>
    </r>
    <r>
      <rPr>
        <sz val="11"/>
        <color theme="1"/>
        <rFont val="Calibri"/>
        <family val="2"/>
        <scheme val="minor"/>
      </rPr>
      <t>BG - 0.2% represent reduction in road deaths other than involving HGVs.</t>
    </r>
  </si>
  <si>
    <r>
      <t>SI</t>
    </r>
    <r>
      <rPr>
        <b/>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</si>
  <si>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IT - data for motorway network only.</t>
    </r>
  </si>
  <si>
    <r>
      <t>IT</t>
    </r>
    <r>
      <rPr>
        <b/>
        <vertAlign val="superscript"/>
        <sz val="11"/>
        <color theme="1"/>
        <rFont val="Calibri"/>
        <family val="2"/>
        <scheme val="minor"/>
      </rPr>
      <t>(1)</t>
    </r>
  </si>
  <si>
    <r>
      <rPr>
        <vertAlign val="superscript"/>
        <sz val="11"/>
        <color theme="1"/>
        <rFont val="Calibri"/>
        <family val="2"/>
        <scheme val="minor"/>
      </rPr>
      <t>(2)</t>
    </r>
    <r>
      <rPr>
        <sz val="11"/>
        <color theme="1"/>
        <rFont val="Calibri"/>
        <family val="2"/>
        <scheme val="minor"/>
      </rPr>
      <t xml:space="preserve">SI - 2018 data on km travelled are provisional. Data indicated in the box "Deaths in collisions not involving goods vehicles" cover deaths not involving HGVs per km travelled by all motor vehicles, including LGVs but excluding HGVs. </t>
    </r>
  </si>
  <si>
    <r>
      <t>Other</t>
    </r>
    <r>
      <rPr>
        <b/>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</si>
  <si>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The category “Other” in this figure includes, amongst others, fatal collisions between HGVs and LGVs.</t>
    </r>
  </si>
  <si>
    <r>
      <t>SK</t>
    </r>
    <r>
      <rPr>
        <b/>
        <vertAlign val="superscript"/>
        <sz val="11"/>
        <color theme="1"/>
        <rFont val="Calibri"/>
        <family val="2"/>
        <scheme val="minor"/>
      </rPr>
      <t>(1)</t>
    </r>
  </si>
  <si>
    <r>
      <t>ES</t>
    </r>
    <r>
      <rPr>
        <b/>
        <vertAlign val="superscript"/>
        <sz val="11"/>
        <color theme="1"/>
        <rFont val="Calibri"/>
        <family val="2"/>
        <scheme val="minor"/>
      </rPr>
      <t>(2)</t>
    </r>
  </si>
  <si>
    <r>
      <rPr>
        <vertAlign val="superscript"/>
        <sz val="11"/>
        <color theme="1"/>
        <rFont val="Calibri"/>
        <family val="2"/>
        <scheme val="minor"/>
      </rPr>
      <t>(1)</t>
    </r>
    <r>
      <rPr>
        <sz val="11"/>
        <color theme="1"/>
        <rFont val="Calibri"/>
        <family val="2"/>
        <scheme val="minor"/>
      </rPr>
      <t>SK 2017-2018 data.</t>
    </r>
  </si>
  <si>
    <r>
      <rPr>
        <vertAlign val="superscript"/>
        <sz val="11"/>
        <color theme="1"/>
        <rFont val="Calibri"/>
        <family val="2"/>
        <scheme val="minor"/>
      </rPr>
      <t>(2)</t>
    </r>
    <r>
      <rPr>
        <sz val="11"/>
        <color theme="1"/>
        <rFont val="Calibri"/>
        <family val="2"/>
        <scheme val="minor"/>
      </rPr>
      <t xml:space="preserve">ES – motorway category includes autovias. </t>
    </r>
  </si>
  <si>
    <r>
      <t>AT</t>
    </r>
    <r>
      <rPr>
        <b/>
        <vertAlign val="superscript"/>
        <sz val="11"/>
        <rFont val="Calibri"/>
        <family val="2"/>
        <scheme val="minor"/>
      </rPr>
      <t>(1)</t>
    </r>
  </si>
  <si>
    <r>
      <t>HR</t>
    </r>
    <r>
      <rPr>
        <b/>
        <vertAlign val="superscript"/>
        <sz val="11"/>
        <rFont val="Calibri"/>
        <family val="2"/>
        <scheme val="minor"/>
      </rPr>
      <t>(1)</t>
    </r>
  </si>
  <si>
    <r>
      <rPr>
        <vertAlign val="superscript"/>
        <sz val="11"/>
        <rFont val="Calibri"/>
        <family val="2"/>
        <scheme val="minor"/>
      </rPr>
      <t>(1)</t>
    </r>
    <r>
      <rPr>
        <sz val="11"/>
        <rFont val="Calibri"/>
        <family val="2"/>
        <scheme val="minor"/>
      </rPr>
      <t>AT and HR - data for HGVs and buses together.</t>
    </r>
  </si>
  <si>
    <r>
      <rPr>
        <vertAlign val="superscript"/>
        <sz val="11"/>
        <rFont val="Calibri"/>
        <family val="2"/>
        <scheme val="minor"/>
      </rPr>
      <t>(2)</t>
    </r>
    <r>
      <rPr>
        <sz val="11"/>
        <rFont val="Calibri"/>
        <family val="2"/>
        <scheme val="minor"/>
      </rPr>
      <t>IE - data for national urban roads.</t>
    </r>
  </si>
  <si>
    <r>
      <rPr>
        <vertAlign val="superscript"/>
        <sz val="11"/>
        <rFont val="Calibri"/>
        <family val="2"/>
        <scheme val="minor"/>
      </rPr>
      <t>(1)</t>
    </r>
    <r>
      <rPr>
        <sz val="11"/>
        <rFont val="Calibri"/>
        <family val="2"/>
        <scheme val="minor"/>
      </rPr>
      <t>AT - data collection methodology changed in 2015. Data on HGVs and buses presented together. HGV speed limit is 70km/h and bus speed limit is 80km/h.</t>
    </r>
  </si>
  <si>
    <r>
      <t>BE</t>
    </r>
    <r>
      <rPr>
        <b/>
        <vertAlign val="superscript"/>
        <sz val="11"/>
        <rFont val="Calibri"/>
        <family val="2"/>
        <scheme val="minor"/>
      </rPr>
      <t>(2)</t>
    </r>
  </si>
  <si>
    <r>
      <rPr>
        <vertAlign val="superscript"/>
        <sz val="11"/>
        <color theme="1"/>
        <rFont val="Calibri"/>
        <family val="2"/>
        <scheme val="minor"/>
      </rPr>
      <t>(2)</t>
    </r>
    <r>
      <rPr>
        <sz val="11"/>
        <color theme="1"/>
        <rFont val="Calibri"/>
        <family val="2"/>
        <scheme val="minor"/>
      </rPr>
      <t>BE - the classification algorithm does not allow distinguishing between busses, small lorries and lorries with a load more than 3.5t.</t>
    </r>
  </si>
  <si>
    <r>
      <t>ES</t>
    </r>
    <r>
      <rPr>
        <b/>
        <vertAlign val="superscript"/>
        <sz val="11"/>
        <rFont val="Calibri"/>
        <family val="2"/>
        <scheme val="minor"/>
      </rPr>
      <t>(3)</t>
    </r>
  </si>
  <si>
    <r>
      <t>ES</t>
    </r>
    <r>
      <rPr>
        <b/>
        <vertAlign val="superscript"/>
        <sz val="11"/>
        <rFont val="Calibri"/>
        <family val="2"/>
        <scheme val="minor"/>
      </rPr>
      <t>(4)</t>
    </r>
  </si>
  <si>
    <r>
      <rPr>
        <vertAlign val="superscript"/>
        <sz val="11"/>
        <rFont val="Calibri"/>
        <family val="2"/>
        <scheme val="minor"/>
      </rPr>
      <t>(4)</t>
    </r>
    <r>
      <rPr>
        <sz val="11"/>
        <rFont val="Calibri"/>
        <family val="2"/>
        <scheme val="minor"/>
      </rPr>
      <t>ES - data on HGVs and buses together. HGV speed limit is 80km/h and bus speed limit is 90km/h.</t>
    </r>
  </si>
  <si>
    <r>
      <rPr>
        <vertAlign val="superscript"/>
        <sz val="11"/>
        <rFont val="Calibri"/>
        <family val="2"/>
        <scheme val="minor"/>
      </rPr>
      <t>(3)</t>
    </r>
    <r>
      <rPr>
        <sz val="11"/>
        <rFont val="Calibri"/>
        <family val="2"/>
        <scheme val="minor"/>
      </rPr>
      <t>ES - data on HGVs and buses together. HGV speed limit is 70km/h and bus speed limit is 80km/h.</t>
    </r>
  </si>
  <si>
    <r>
      <t>HR</t>
    </r>
    <r>
      <rPr>
        <b/>
        <vertAlign val="superscript"/>
        <sz val="11"/>
        <rFont val="Calibri"/>
        <family val="2"/>
        <scheme val="minor"/>
      </rPr>
      <t>(5)</t>
    </r>
  </si>
  <si>
    <r>
      <rPr>
        <vertAlign val="superscript"/>
        <sz val="11"/>
        <rFont val="Calibri"/>
        <family val="2"/>
        <scheme val="minor"/>
      </rPr>
      <t>(5)</t>
    </r>
    <r>
      <rPr>
        <sz val="11"/>
        <rFont val="Calibri"/>
        <family val="2"/>
        <scheme val="minor"/>
      </rPr>
      <t xml:space="preserve">HR - data on HGVs and buses together. </t>
    </r>
  </si>
  <si>
    <r>
      <t>SE</t>
    </r>
    <r>
      <rPr>
        <b/>
        <vertAlign val="superscript"/>
        <sz val="11"/>
        <rFont val="Calibri"/>
        <family val="2"/>
        <scheme val="minor"/>
      </rPr>
      <t>(7)</t>
    </r>
  </si>
  <si>
    <r>
      <rPr>
        <vertAlign val="superscript"/>
        <sz val="11"/>
        <color theme="1"/>
        <rFont val="Calibri"/>
        <family val="2"/>
        <scheme val="minor"/>
      </rPr>
      <t>(7)</t>
    </r>
    <r>
      <rPr>
        <sz val="11"/>
        <color theme="1"/>
        <rFont val="Calibri"/>
        <family val="2"/>
        <scheme val="minor"/>
      </rPr>
      <t>SE – speed is mainly measured on rural non-motorway roads but includes some motorways.</t>
    </r>
  </si>
  <si>
    <r>
      <rPr>
        <vertAlign val="superscript"/>
        <sz val="11"/>
        <rFont val="Calibri"/>
        <family val="2"/>
        <scheme val="minor"/>
      </rPr>
      <t>(6)</t>
    </r>
    <r>
      <rPr>
        <sz val="11"/>
        <rFont val="Calibri"/>
        <family val="2"/>
        <scheme val="minor"/>
      </rPr>
      <t>IE - national primary 2-lane roads data.</t>
    </r>
  </si>
  <si>
    <r>
      <t>IE</t>
    </r>
    <r>
      <rPr>
        <b/>
        <vertAlign val="superscript"/>
        <sz val="11"/>
        <rFont val="Calibri"/>
        <family val="2"/>
        <scheme val="minor"/>
      </rPr>
      <t>(6)</t>
    </r>
  </si>
  <si>
    <r>
      <t>Average annual change</t>
    </r>
    <r>
      <rPr>
        <b/>
        <vertAlign val="superscript"/>
        <sz val="11"/>
        <color theme="1"/>
        <rFont val="Calibri"/>
        <family val="2"/>
        <scheme val="minor"/>
      </rPr>
      <t>(3)</t>
    </r>
    <r>
      <rPr>
        <b/>
        <sz val="11"/>
        <color theme="1"/>
        <rFont val="Calibri"/>
        <family val="2"/>
        <scheme val="minor"/>
      </rPr>
      <t xml:space="preserve"> in deaths involving HGVs 2010-2018</t>
    </r>
  </si>
  <si>
    <r>
      <t>Average annual change</t>
    </r>
    <r>
      <rPr>
        <b/>
        <vertAlign val="superscript"/>
        <sz val="11"/>
        <color theme="1"/>
        <rFont val="Calibri"/>
        <family val="2"/>
        <scheme val="minor"/>
      </rPr>
      <t>(3)</t>
    </r>
    <r>
      <rPr>
        <b/>
        <sz val="11"/>
        <color theme="1"/>
        <rFont val="Calibri"/>
        <family val="2"/>
        <scheme val="minor"/>
      </rPr>
      <t xml:space="preserve"> in deaths not involving goods vehicles 2010-2018</t>
    </r>
  </si>
  <si>
    <r>
      <rPr>
        <vertAlign val="superscript"/>
        <sz val="11"/>
        <rFont val="Calibri"/>
        <family val="2"/>
        <scheme val="minor"/>
      </rPr>
      <t>(3)</t>
    </r>
    <r>
      <rPr>
        <sz val="11"/>
        <rFont val="Calibri"/>
        <family val="2"/>
        <scheme val="minor"/>
      </rPr>
      <t>The average annual change is based on the entire time series of all the nine annual numbers of deaths between 2010 and 2018, and estimates the average exponential trend. For more information read the methodological note of the PIN Flash 6: https://bit.ly/2LVVUtY</t>
    </r>
  </si>
  <si>
    <r>
      <t>Other</t>
    </r>
    <r>
      <rPr>
        <b/>
        <vertAlign val="superscript"/>
        <sz val="11"/>
        <rFont val="Calibri"/>
        <family val="2"/>
        <scheme val="minor"/>
      </rPr>
      <t>(1)</t>
    </r>
  </si>
  <si>
    <r>
      <rPr>
        <vertAlign val="superscript"/>
        <sz val="11"/>
        <color theme="1"/>
        <rFont val="Calibri"/>
        <family val="2"/>
        <scheme val="minor"/>
      </rPr>
      <t>(1)</t>
    </r>
    <r>
      <rPr>
        <sz val="11"/>
        <color theme="1"/>
        <rFont val="Calibri"/>
        <family val="2"/>
        <scheme val="minor"/>
      </rPr>
      <t>FI – provisional 2018 data.</t>
    </r>
  </si>
  <si>
    <t xml:space="preserve">Table 2 (Fig.3) HGV km travelled (in millions) over the period 2010-2018. </t>
  </si>
  <si>
    <t>NO*</t>
  </si>
  <si>
    <t>*AT, EE, NL, PL, SE, GB, CH, NO - total km travelled within the country.</t>
  </si>
  <si>
    <t>Table 3 (Fig.4) Proportion of reported deaths by road user group in collisions involving HGVs in the last three years (2016-2018), ranked by the proportion of deaths among vulnerable road users</t>
  </si>
  <si>
    <t>Table 4 (Fig.5) Proportion of reported deaths by road type in collisions involving HGVs in the last three years (2016-2018).</t>
  </si>
  <si>
    <t xml:space="preserve">Table 8 (Fig.15) LGV km travelled (in millions) over the period 2010-2018. </t>
  </si>
  <si>
    <t>*AT, EE, FR, NL, SE, GB, CH, NO - total km travelled within the country.</t>
  </si>
  <si>
    <t>EU25 average: EU27 excluding SK due to insufficient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</si>
</sst>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
    <numFmt numFmtId="166" formatCode="_-* #,##0.0_-;\-* #,##0.0_-;_-* &quot;-&quot;??_-;_-@_-"/>
    <numFmt numFmtId="167" formatCode="0\ %"/>
    <numFmt numFmtId="168" formatCode="0.0%"/>
    <numFmt numFmtId="169" formatCode="_-* #,##0.00_-;\-* #,##0.00_-;_-* &quot;-&quot;??_-;_-@_-"/>
    <numFmt numFmtId="170" formatCode="_ * #,##0.00_ ;_ * \-#,##0.00_ ;_ * &quot;-&quot;??_ ;_ @_ "/>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0"/>
      <name val="Arial"/>
      <family val="2"/>
    </font>
    <font>
      <b/>
      <sz val="10"/>
      <color indexed="8"/>
      <name val="Arial"/>
      <family val="2"/>
    </font>
    <font>
      <sz val="8"/>
      <name val="Arial"/>
      <family val="2"/>
    </font>
    <font>
      <sz val="11"/>
      <name val="Calibri"/>
      <family val="2"/>
    </font>
    <font>
      <sz val="10"/>
      <name val="Arial"/>
      <family val="2"/>
      <charset val="238"/>
    </font>
    <font>
      <b/>
      <sz val="10"/>
      <name val="Calibri"/>
      <family val="2"/>
      <scheme val="minor"/>
    </font>
    <font>
      <b/>
      <sz val="11"/>
      <color theme="1"/>
      <name val="Calibri Light"/>
      <family val="2"/>
    </font>
    <font>
      <sz val="11"/>
      <color theme="1"/>
      <name val="Calibri"/>
      <family val="2"/>
    </font>
    <font>
      <b/>
      <vertAlign val="superscript"/>
      <sz val="11"/>
      <color theme="1"/>
      <name val="Calibri"/>
      <family val="2"/>
      <scheme val="minor"/>
    </font>
    <font>
      <vertAlign val="superscript"/>
      <sz val="11"/>
      <color theme="1"/>
      <name val="Calibri"/>
      <family val="2"/>
      <scheme val="minor"/>
    </font>
    <font>
      <b/>
      <vertAlign val="superscript"/>
      <sz val="11"/>
      <name val="Calibri"/>
      <family val="2"/>
      <scheme val="minor"/>
    </font>
    <font>
      <vertAlign val="superscript"/>
      <sz val="11"/>
      <name val="Calibri"/>
      <family val="2"/>
      <scheme val="minor"/>
    </font>
  </fonts>
  <fills count="22">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4B183"/>
        <bgColor rgb="FFF8CBAD"/>
      </patternFill>
    </fill>
    <fill>
      <patternFill patternType="solid">
        <fgColor rgb="FFF8CBAD"/>
        <bgColor rgb="FFFFCCCC"/>
      </patternFill>
    </fill>
    <fill>
      <patternFill patternType="solid">
        <fgColor theme="5" tint="0.59999389629810485"/>
        <bgColor rgb="FFDAEEF3"/>
      </patternFill>
    </fill>
    <fill>
      <patternFill patternType="gray0625">
        <fgColor indexed="9"/>
      </patternFill>
    </fill>
    <fill>
      <patternFill patternType="solid">
        <fgColor rgb="FFFCFDFD"/>
        <bgColor rgb="FFFFFFFF"/>
      </patternFill>
    </fill>
    <fill>
      <patternFill patternType="solid">
        <fgColor rgb="FFFFFFFF"/>
        <bgColor rgb="FFFFFFFF"/>
      </patternFill>
    </fill>
    <fill>
      <patternFill patternType="solid">
        <fgColor theme="0"/>
        <bgColor rgb="FFFFFFFF"/>
      </patternFill>
    </fill>
    <fill>
      <patternFill patternType="solid">
        <fgColor rgb="FFF8CBAD"/>
        <bgColor rgb="FFF6C4A2"/>
      </patternFill>
    </fill>
    <fill>
      <patternFill patternType="solid">
        <fgColor rgb="FFFF0000"/>
        <bgColor indexed="64"/>
      </patternFill>
    </fill>
    <fill>
      <patternFill patternType="solid">
        <fgColor theme="5" tint="0.59999389629810485"/>
        <bgColor rgb="FFFFFFFF"/>
      </patternFill>
    </fill>
    <fill>
      <patternFill patternType="solid">
        <fgColor theme="5" tint="0.39997558519241921"/>
        <bgColor rgb="FFF8CBAD"/>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7" fillId="0" borderId="0" applyNumberFormat="0" applyFill="0" applyBorder="0" applyAlignment="0" applyProtection="0"/>
    <xf numFmtId="165" fontId="8" fillId="14" borderId="0" applyNumberFormat="0" applyBorder="0">
      <protection locked="0"/>
    </xf>
    <xf numFmtId="43" fontId="1" fillId="0" borderId="0" applyFont="0" applyFill="0" applyBorder="0" applyAlignment="0" applyProtection="0"/>
    <xf numFmtId="169" fontId="7" fillId="0" borderId="0" applyFont="0" applyFill="0" applyBorder="0" applyAlignment="0" applyProtection="0"/>
    <xf numFmtId="0" fontId="9" fillId="0" borderId="0" applyNumberFormat="0" applyFill="0" applyBorder="0" applyProtection="0"/>
    <xf numFmtId="170" fontId="1" fillId="0" borderId="0" applyFont="0" applyFill="0" applyBorder="0" applyAlignment="0" applyProtection="0"/>
    <xf numFmtId="0" fontId="11" fillId="0" borderId="0"/>
  </cellStyleXfs>
  <cellXfs count="221">
    <xf numFmtId="0" fontId="0" fillId="0" borderId="0" xfId="0"/>
    <xf numFmtId="0" fontId="3" fillId="2" borderId="1" xfId="0" applyFont="1" applyFill="1" applyBorder="1"/>
    <xf numFmtId="0" fontId="5" fillId="0" borderId="0" xfId="0" applyFont="1"/>
    <xf numFmtId="0" fontId="6" fillId="2" borderId="5" xfId="0" applyFont="1" applyFill="1" applyBorder="1" applyAlignment="1">
      <alignment horizontal="left"/>
    </xf>
    <xf numFmtId="0" fontId="6" fillId="2" borderId="5" xfId="0" applyFont="1" applyFill="1" applyBorder="1" applyAlignment="1">
      <alignment horizontal="left" vertical="top"/>
    </xf>
    <xf numFmtId="0" fontId="5" fillId="0" borderId="0" xfId="0" applyFont="1" applyAlignment="1">
      <alignment vertical="center"/>
    </xf>
    <xf numFmtId="0" fontId="6" fillId="9" borderId="1" xfId="0" applyFont="1" applyFill="1" applyBorder="1" applyAlignment="1">
      <alignment horizontal="center" vertical="center" wrapText="1"/>
    </xf>
    <xf numFmtId="0" fontId="6" fillId="2" borderId="5" xfId="0" applyFont="1" applyFill="1" applyBorder="1"/>
    <xf numFmtId="0" fontId="5" fillId="10" borderId="1" xfId="0" applyFont="1" applyFill="1" applyBorder="1"/>
    <xf numFmtId="0" fontId="5" fillId="10" borderId="1" xfId="0" applyFont="1" applyFill="1" applyBorder="1" applyAlignment="1">
      <alignment horizontal="center" vertical="center"/>
    </xf>
    <xf numFmtId="0" fontId="6" fillId="2" borderId="1" xfId="0" applyFont="1" applyFill="1" applyBorder="1"/>
    <xf numFmtId="164" fontId="5" fillId="10" borderId="1" xfId="0" applyNumberFormat="1" applyFont="1" applyFill="1" applyBorder="1" applyAlignment="1">
      <alignment horizontal="center" vertical="center"/>
    </xf>
    <xf numFmtId="0" fontId="5" fillId="12" borderId="1" xfId="0" applyFont="1" applyFill="1" applyBorder="1" applyAlignment="1">
      <alignment horizontal="center"/>
    </xf>
    <xf numFmtId="0" fontId="5" fillId="12" borderId="1" xfId="0" applyFont="1" applyFill="1" applyBorder="1"/>
    <xf numFmtId="0" fontId="5" fillId="0" borderId="1" xfId="0" applyFont="1" applyFill="1" applyBorder="1"/>
    <xf numFmtId="0" fontId="5" fillId="10" borderId="1" xfId="0" applyFont="1" applyFill="1" applyBorder="1" applyAlignment="1">
      <alignment horizontal="center" vertical="top"/>
    </xf>
    <xf numFmtId="0" fontId="5" fillId="0" borderId="0" xfId="0" applyFont="1" applyAlignment="1">
      <alignment vertical="top"/>
    </xf>
    <xf numFmtId="1" fontId="5" fillId="10" borderId="1" xfId="0" applyNumberFormat="1" applyFont="1" applyFill="1" applyBorder="1" applyAlignment="1">
      <alignment horizontal="center" vertical="center"/>
    </xf>
    <xf numFmtId="0" fontId="5" fillId="0" borderId="1" xfId="0" applyFont="1" applyFill="1" applyBorder="1" applyAlignment="1">
      <alignment vertical="top"/>
    </xf>
    <xf numFmtId="0" fontId="0" fillId="0" borderId="0" xfId="0"/>
    <xf numFmtId="0" fontId="3" fillId="2" borderId="1" xfId="0" applyFont="1" applyFill="1" applyBorder="1"/>
    <xf numFmtId="0" fontId="2" fillId="0" borderId="0" xfId="0" applyFont="1"/>
    <xf numFmtId="0" fontId="0" fillId="0" borderId="1" xfId="0" applyBorder="1"/>
    <xf numFmtId="0" fontId="4" fillId="0" borderId="0" xfId="0" applyFont="1"/>
    <xf numFmtId="0" fontId="6" fillId="0" borderId="0" xfId="0" applyFont="1"/>
    <xf numFmtId="0" fontId="5" fillId="0" borderId="0" xfId="0" applyFont="1"/>
    <xf numFmtId="0" fontId="0" fillId="0" borderId="0" xfId="0" applyAlignment="1">
      <alignment vertical="top"/>
    </xf>
    <xf numFmtId="0" fontId="0" fillId="0" borderId="0" xfId="0" applyAlignment="1">
      <alignment horizontal="left" vertical="top"/>
    </xf>
    <xf numFmtId="0" fontId="3" fillId="5" borderId="1" xfId="0" applyFont="1" applyFill="1" applyBorder="1" applyAlignment="1">
      <alignment horizontal="center" vertical="center" wrapText="1"/>
    </xf>
    <xf numFmtId="0" fontId="3" fillId="7"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8" borderId="4" xfId="0" applyFont="1" applyFill="1" applyBorder="1" applyAlignment="1">
      <alignment horizontal="center" vertical="center"/>
    </xf>
    <xf numFmtId="164" fontId="5" fillId="10" borderId="1" xfId="0" applyNumberFormat="1" applyFont="1" applyFill="1" applyBorder="1" applyAlignment="1">
      <alignment horizontal="center"/>
    </xf>
    <xf numFmtId="0" fontId="5" fillId="0" borderId="0" xfId="0" applyFont="1" applyFill="1"/>
    <xf numFmtId="0" fontId="6" fillId="2" borderId="5" xfId="0" applyFont="1" applyFill="1" applyBorder="1" applyAlignment="1">
      <alignment vertical="center"/>
    </xf>
    <xf numFmtId="0" fontId="6" fillId="2" borderId="5" xfId="0" applyFont="1" applyFill="1" applyBorder="1" applyAlignment="1">
      <alignment horizontal="left" vertical="center"/>
    </xf>
    <xf numFmtId="0" fontId="0" fillId="0" borderId="0" xfId="0" applyFont="1" applyFill="1"/>
    <xf numFmtId="0" fontId="5" fillId="0" borderId="0" xfId="0" applyFont="1" applyFill="1" applyAlignment="1"/>
    <xf numFmtId="0" fontId="0" fillId="0" borderId="0" xfId="0" applyFont="1" applyFill="1" applyBorder="1"/>
    <xf numFmtId="0" fontId="3" fillId="2" borderId="1" xfId="0" applyFont="1" applyFill="1" applyBorder="1" applyAlignment="1">
      <alignment vertical="top"/>
    </xf>
    <xf numFmtId="0" fontId="3" fillId="2" borderId="1" xfId="0" applyFont="1" applyFill="1" applyBorder="1" applyAlignment="1">
      <alignment horizontal="left" vertical="top"/>
    </xf>
    <xf numFmtId="0" fontId="0" fillId="0" borderId="0" xfId="0" applyAlignment="1">
      <alignment horizontal="right" vertical="top"/>
    </xf>
    <xf numFmtId="0" fontId="0" fillId="0" borderId="0" xfId="0" applyFill="1" applyBorder="1"/>
    <xf numFmtId="0" fontId="5" fillId="10" borderId="1" xfId="0" applyFont="1" applyFill="1" applyBorder="1" applyAlignment="1">
      <alignment vertical="top"/>
    </xf>
    <xf numFmtId="16" fontId="2" fillId="0" borderId="0" xfId="0" applyNumberFormat="1" applyFont="1"/>
    <xf numFmtId="168" fontId="0" fillId="0" borderId="1" xfId="0" applyNumberFormat="1" applyBorder="1"/>
    <xf numFmtId="168" fontId="0" fillId="19" borderId="1" xfId="0" applyNumberFormat="1" applyFill="1" applyBorder="1"/>
    <xf numFmtId="3" fontId="5" fillId="0" borderId="1" xfId="0" applyNumberFormat="1" applyFont="1" applyFill="1" applyBorder="1" applyAlignment="1">
      <alignment horizontal="center"/>
    </xf>
    <xf numFmtId="0" fontId="6" fillId="0" borderId="1" xfId="0" applyFont="1" applyFill="1" applyBorder="1" applyAlignment="1">
      <alignment horizontal="center"/>
    </xf>
    <xf numFmtId="0" fontId="5" fillId="10" borderId="1" xfId="0" applyFont="1" applyFill="1" applyBorder="1" applyAlignment="1">
      <alignment vertical="center"/>
    </xf>
    <xf numFmtId="0" fontId="0" fillId="0" borderId="0" xfId="0" applyFill="1"/>
    <xf numFmtId="0" fontId="0" fillId="0" borderId="0" xfId="0" applyFill="1" applyAlignment="1"/>
    <xf numFmtId="0" fontId="3" fillId="2" borderId="1" xfId="0" applyFont="1" applyFill="1" applyBorder="1" applyAlignment="1"/>
    <xf numFmtId="164" fontId="0" fillId="0" borderId="1" xfId="0" applyNumberFormat="1" applyBorder="1" applyAlignment="1">
      <alignment horizontal="center"/>
    </xf>
    <xf numFmtId="2" fontId="0" fillId="0" borderId="0" xfId="0" applyNumberFormat="1"/>
    <xf numFmtId="0" fontId="6" fillId="2" borderId="5" xfId="0" applyFont="1" applyFill="1" applyBorder="1" applyAlignment="1">
      <alignment horizontal="left" vertical="center"/>
    </xf>
    <xf numFmtId="0" fontId="4" fillId="0" borderId="0" xfId="0" applyFont="1" applyAlignment="1"/>
    <xf numFmtId="0" fontId="0" fillId="0" borderId="0" xfId="0"/>
    <xf numFmtId="0" fontId="3" fillId="2" borderId="1" xfId="0" applyFont="1" applyFill="1" applyBorder="1"/>
    <xf numFmtId="0" fontId="2" fillId="0" borderId="0" xfId="0" applyFont="1"/>
    <xf numFmtId="0" fontId="3" fillId="0" borderId="0" xfId="0" applyFont="1"/>
    <xf numFmtId="0" fontId="4" fillId="0" borderId="0" xfId="0" applyFont="1"/>
    <xf numFmtId="0" fontId="0" fillId="0" borderId="0" xfId="0" applyBorder="1"/>
    <xf numFmtId="0" fontId="6" fillId="2" borderId="1" xfId="0" applyFont="1" applyFill="1" applyBorder="1"/>
    <xf numFmtId="0" fontId="5" fillId="0" borderId="0" xfId="0" applyFont="1"/>
    <xf numFmtId="0" fontId="0" fillId="0" borderId="0" xfId="0" applyFont="1"/>
    <xf numFmtId="0" fontId="3" fillId="0" borderId="0" xfId="0" applyFont="1" applyFill="1" applyBorder="1"/>
    <xf numFmtId="0" fontId="4" fillId="0" borderId="0" xfId="0" applyFont="1" applyBorder="1"/>
    <xf numFmtId="0" fontId="6" fillId="0" borderId="0" xfId="0" applyFont="1" applyBorder="1" applyAlignment="1"/>
    <xf numFmtId="0" fontId="3" fillId="2" borderId="1" xfId="0" applyFont="1" applyFill="1" applyBorder="1" applyAlignment="1">
      <alignment horizontal="center" vertical="center"/>
    </xf>
    <xf numFmtId="0" fontId="4" fillId="0" borderId="0" xfId="0" applyFont="1" applyFill="1" applyBorder="1"/>
    <xf numFmtId="0" fontId="2" fillId="0" borderId="0" xfId="0" applyFont="1" applyFill="1"/>
    <xf numFmtId="164" fontId="10" fillId="18" borderId="1" xfId="0" applyNumberFormat="1" applyFont="1" applyFill="1" applyBorder="1" applyAlignment="1">
      <alignment horizontal="center" vertical="center"/>
    </xf>
    <xf numFmtId="0" fontId="4" fillId="2" borderId="1" xfId="0" applyFont="1" applyFill="1" applyBorder="1"/>
    <xf numFmtId="1" fontId="0" fillId="0" borderId="0" xfId="0" applyNumberFormat="1"/>
    <xf numFmtId="0" fontId="5" fillId="0" borderId="1" xfId="0" applyFont="1" applyBorder="1" applyAlignment="1">
      <alignment horizontal="center"/>
    </xf>
    <xf numFmtId="0" fontId="5" fillId="0" borderId="1" xfId="0" applyFont="1" applyFill="1" applyBorder="1" applyAlignment="1">
      <alignment horizontal="center"/>
    </xf>
    <xf numFmtId="1" fontId="5" fillId="16" borderId="1" xfId="0" applyNumberFormat="1" applyFont="1" applyFill="1" applyBorder="1" applyAlignment="1">
      <alignment horizontal="center"/>
    </xf>
    <xf numFmtId="1" fontId="5" fillId="0" borderId="1" xfId="0" applyNumberFormat="1" applyFont="1" applyFill="1" applyBorder="1" applyAlignment="1">
      <alignment horizontal="center"/>
    </xf>
    <xf numFmtId="168" fontId="0" fillId="0" borderId="1" xfId="0" applyNumberFormat="1" applyBorder="1" applyAlignment="1">
      <alignment horizontal="center"/>
    </xf>
    <xf numFmtId="3" fontId="6" fillId="0" borderId="1" xfId="0" applyNumberFormat="1" applyFont="1" applyBorder="1" applyAlignment="1">
      <alignment horizontal="center"/>
    </xf>
    <xf numFmtId="168" fontId="3" fillId="0" borderId="1" xfId="0" applyNumberFormat="1" applyFont="1" applyBorder="1" applyAlignment="1">
      <alignment horizontal="center"/>
    </xf>
    <xf numFmtId="0" fontId="0" fillId="0" borderId="0" xfId="0" applyFont="1" applyBorder="1"/>
    <xf numFmtId="168" fontId="0" fillId="0" borderId="1" xfId="0" applyNumberFormat="1" applyFont="1" applyBorder="1" applyAlignment="1">
      <alignment horizontal="center"/>
    </xf>
    <xf numFmtId="1" fontId="5" fillId="15" borderId="1" xfId="0" applyNumberFormat="1" applyFont="1" applyFill="1" applyBorder="1" applyAlignment="1">
      <alignment horizontal="center"/>
    </xf>
    <xf numFmtId="1" fontId="5" fillId="17" borderId="1" xfId="0" applyNumberFormat="1" applyFont="1" applyFill="1" applyBorder="1" applyAlignment="1">
      <alignment horizontal="center"/>
    </xf>
    <xf numFmtId="0" fontId="5" fillId="3" borderId="1" xfId="0" applyFont="1" applyFill="1" applyBorder="1" applyAlignment="1">
      <alignment horizontal="center"/>
    </xf>
    <xf numFmtId="168" fontId="0" fillId="0" borderId="4" xfId="0" applyNumberFormat="1" applyFont="1" applyBorder="1" applyAlignment="1">
      <alignment horizontal="center"/>
    </xf>
    <xf numFmtId="168" fontId="3" fillId="0" borderId="0" xfId="0" applyNumberFormat="1" applyFont="1" applyFill="1" applyBorder="1" applyAlignment="1">
      <alignment horizontal="center"/>
    </xf>
    <xf numFmtId="1" fontId="0" fillId="0" borderId="0" xfId="0" applyNumberFormat="1" applyFill="1"/>
    <xf numFmtId="168" fontId="0" fillId="0" borderId="0" xfId="0" applyNumberFormat="1" applyFont="1" applyFill="1" applyBorder="1" applyAlignment="1">
      <alignment horizontal="center"/>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top"/>
    </xf>
    <xf numFmtId="0" fontId="12" fillId="9" borderId="1" xfId="0" applyFont="1" applyFill="1" applyBorder="1" applyAlignment="1">
      <alignment horizontal="center" vertical="center" wrapText="1"/>
    </xf>
    <xf numFmtId="9" fontId="5" fillId="0" borderId="1" xfId="0" applyNumberFormat="1" applyFont="1" applyFill="1" applyBorder="1" applyAlignment="1">
      <alignment horizontal="center"/>
    </xf>
    <xf numFmtId="0" fontId="5" fillId="0" borderId="1" xfId="0" applyFont="1" applyFill="1" applyBorder="1" applyAlignment="1">
      <alignment vertical="center"/>
    </xf>
    <xf numFmtId="9" fontId="5" fillId="0" borderId="1" xfId="0" applyNumberFormat="1" applyFont="1" applyFill="1" applyBorder="1" applyAlignment="1">
      <alignment horizontal="center" vertical="center"/>
    </xf>
    <xf numFmtId="9" fontId="5" fillId="0" borderId="1" xfId="1" applyFont="1" applyFill="1" applyBorder="1" applyAlignment="1">
      <alignment horizontal="center"/>
    </xf>
    <xf numFmtId="9" fontId="5" fillId="0" borderId="1" xfId="0" applyNumberFormat="1" applyFont="1" applyFill="1" applyBorder="1" applyAlignment="1">
      <alignment horizontal="center" vertical="top"/>
    </xf>
    <xf numFmtId="9" fontId="5" fillId="0" borderId="1" xfId="0" applyNumberFormat="1" applyFont="1" applyFill="1" applyBorder="1"/>
    <xf numFmtId="0" fontId="5"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6" fillId="0" borderId="1" xfId="0" applyFont="1" applyFill="1" applyBorder="1" applyAlignment="1">
      <alignment horizontal="center" vertical="center"/>
    </xf>
    <xf numFmtId="0" fontId="5" fillId="10" borderId="6" xfId="0" applyFont="1" applyFill="1" applyBorder="1" applyAlignment="1">
      <alignment horizontal="center"/>
    </xf>
    <xf numFmtId="0" fontId="5" fillId="10" borderId="6" xfId="0" applyFont="1" applyFill="1" applyBorder="1"/>
    <xf numFmtId="0" fontId="5" fillId="10" borderId="6" xfId="0" applyFont="1" applyFill="1" applyBorder="1" applyAlignment="1">
      <alignment horizontal="center" vertical="top"/>
    </xf>
    <xf numFmtId="0" fontId="5" fillId="10" borderId="6" xfId="0" applyFont="1" applyFill="1" applyBorder="1" applyAlignment="1">
      <alignment horizontal="center" vertical="center"/>
    </xf>
    <xf numFmtId="9" fontId="5" fillId="0" borderId="1" xfId="1" applyNumberFormat="1" applyFont="1" applyFill="1" applyBorder="1" applyAlignment="1">
      <alignment horizontal="center"/>
    </xf>
    <xf numFmtId="164" fontId="5" fillId="18" borderId="1" xfId="0" applyNumberFormat="1" applyFont="1" applyFill="1" applyBorder="1" applyAlignment="1">
      <alignment horizontal="center"/>
    </xf>
    <xf numFmtId="167" fontId="5" fillId="0" borderId="1" xfId="0" applyNumberFormat="1" applyFont="1" applyFill="1" applyBorder="1" applyAlignment="1">
      <alignment horizontal="center"/>
    </xf>
    <xf numFmtId="0" fontId="5" fillId="18" borderId="6" xfId="0" applyFont="1" applyFill="1" applyBorder="1" applyAlignment="1">
      <alignment horizontal="center"/>
    </xf>
    <xf numFmtId="168" fontId="0" fillId="0" borderId="0" xfId="0" applyNumberFormat="1"/>
    <xf numFmtId="9" fontId="0" fillId="0" borderId="1" xfId="0" applyNumberFormat="1" applyBorder="1" applyAlignment="1">
      <alignment horizontal="center"/>
    </xf>
    <xf numFmtId="9" fontId="0" fillId="0" borderId="1" xfId="0" applyNumberFormat="1" applyFont="1" applyBorder="1" applyAlignment="1">
      <alignment horizontal="center"/>
    </xf>
    <xf numFmtId="0" fontId="3" fillId="2" borderId="3" xfId="0" applyFont="1" applyFill="1" applyBorder="1"/>
    <xf numFmtId="9" fontId="0" fillId="0" borderId="3" xfId="0" applyNumberFormat="1" applyBorder="1" applyAlignment="1">
      <alignment horizontal="center"/>
    </xf>
    <xf numFmtId="0" fontId="3" fillId="2" borderId="4" xfId="0" applyFont="1" applyFill="1" applyBorder="1"/>
    <xf numFmtId="9" fontId="0" fillId="0" borderId="0" xfId="0" applyNumberFormat="1" applyFill="1" applyBorder="1" applyAlignment="1">
      <alignment horizontal="center"/>
    </xf>
    <xf numFmtId="0" fontId="2" fillId="0" borderId="0" xfId="0" applyFont="1" applyFill="1" applyBorder="1"/>
    <xf numFmtId="0" fontId="3" fillId="2" borderId="1" xfId="0" applyFont="1" applyFill="1" applyBorder="1" applyAlignment="1">
      <alignment horizontal="left" vertical="center"/>
    </xf>
    <xf numFmtId="0" fontId="3" fillId="2" borderId="1" xfId="0" applyFont="1" applyFill="1" applyBorder="1" applyAlignment="1">
      <alignment horizontal="left" vertical="center" wrapText="1"/>
    </xf>
    <xf numFmtId="0" fontId="13" fillId="0" borderId="0" xfId="0" applyFont="1" applyAlignment="1">
      <alignment horizontal="justify" vertical="center"/>
    </xf>
    <xf numFmtId="168" fontId="0" fillId="0" borderId="0" xfId="0" applyNumberFormat="1" applyFill="1" applyBorder="1" applyAlignment="1">
      <alignment horizontal="center"/>
    </xf>
    <xf numFmtId="9" fontId="3" fillId="0" borderId="1" xfId="0" applyNumberFormat="1" applyFont="1" applyBorder="1" applyAlignment="1">
      <alignment horizontal="center"/>
    </xf>
    <xf numFmtId="9" fontId="0" fillId="0" borderId="1" xfId="0" applyNumberFormat="1" applyFill="1" applyBorder="1" applyAlignment="1">
      <alignment horizontal="center"/>
    </xf>
    <xf numFmtId="168" fontId="0" fillId="0" borderId="0" xfId="0" applyNumberFormat="1" applyFill="1" applyBorder="1"/>
    <xf numFmtId="9" fontId="0" fillId="0" borderId="4" xfId="0" applyNumberFormat="1" applyFill="1" applyBorder="1" applyAlignment="1">
      <alignment horizontal="center"/>
    </xf>
    <xf numFmtId="166" fontId="5" fillId="10" borderId="1" xfId="4" applyNumberFormat="1" applyFont="1" applyFill="1" applyBorder="1" applyAlignment="1">
      <alignment horizontal="center" vertical="center"/>
    </xf>
    <xf numFmtId="167" fontId="10" fillId="0" borderId="1" xfId="0" applyNumberFormat="1" applyFont="1" applyFill="1" applyBorder="1" applyAlignment="1">
      <alignment horizontal="center" vertical="center"/>
    </xf>
    <xf numFmtId="0" fontId="6" fillId="2" borderId="1" xfId="0" applyFont="1" applyFill="1" applyBorder="1" applyAlignment="1">
      <alignment vertical="center"/>
    </xf>
    <xf numFmtId="0" fontId="6" fillId="0" borderId="1" xfId="0" applyFont="1" applyFill="1" applyBorder="1" applyAlignment="1">
      <alignment horizontal="center" vertical="center" wrapText="1"/>
    </xf>
    <xf numFmtId="9" fontId="0" fillId="3" borderId="1" xfId="0" applyNumberForma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 fontId="5" fillId="0" borderId="1" xfId="0" applyNumberFormat="1" applyFont="1" applyBorder="1" applyAlignment="1">
      <alignment horizontal="center"/>
    </xf>
    <xf numFmtId="0" fontId="0" fillId="0" borderId="1" xfId="0" applyFont="1" applyFill="1" applyBorder="1" applyAlignment="1">
      <alignment horizontal="center"/>
    </xf>
    <xf numFmtId="1" fontId="0" fillId="0" borderId="1" xfId="0" applyNumberFormat="1" applyFont="1" applyFill="1" applyBorder="1" applyAlignment="1">
      <alignment horizontal="center"/>
    </xf>
    <xf numFmtId="3" fontId="5" fillId="0" borderId="1" xfId="0" applyNumberFormat="1" applyFont="1" applyBorder="1" applyAlignment="1">
      <alignment horizontal="center"/>
    </xf>
    <xf numFmtId="168" fontId="14" fillId="0" borderId="1" xfId="0" applyNumberFormat="1" applyFont="1" applyFill="1" applyBorder="1" applyAlignment="1">
      <alignment horizontal="center"/>
    </xf>
    <xf numFmtId="0" fontId="0" fillId="0" borderId="0" xfId="0" applyAlignment="1">
      <alignment horizontal="center"/>
    </xf>
    <xf numFmtId="3" fontId="10" fillId="0" borderId="1" xfId="0" applyNumberFormat="1" applyFont="1" applyBorder="1" applyAlignment="1">
      <alignment horizontal="center"/>
    </xf>
    <xf numFmtId="3" fontId="2" fillId="0" borderId="1" xfId="0" applyNumberFormat="1" applyFont="1" applyBorder="1" applyAlignment="1">
      <alignment horizontal="center"/>
    </xf>
    <xf numFmtId="3" fontId="5" fillId="0" borderId="1" xfId="0" applyNumberFormat="1" applyFont="1" applyBorder="1" applyAlignment="1">
      <alignment horizontal="center" vertical="top"/>
    </xf>
    <xf numFmtId="0" fontId="0" fillId="0" borderId="0" xfId="0" applyFont="1" applyFill="1" applyBorder="1" applyAlignment="1">
      <alignment horizontal="left" vertical="top"/>
    </xf>
    <xf numFmtId="164" fontId="0" fillId="10" borderId="3" xfId="0" applyNumberFormat="1" applyFont="1" applyFill="1" applyBorder="1" applyAlignment="1">
      <alignment horizontal="center"/>
    </xf>
    <xf numFmtId="164" fontId="0" fillId="10" borderId="1" xfId="0" applyNumberFormat="1" applyFont="1" applyFill="1" applyBorder="1" applyAlignment="1">
      <alignment horizontal="center" vertical="top"/>
    </xf>
    <xf numFmtId="164" fontId="0" fillId="10" borderId="1" xfId="0" applyNumberFormat="1" applyFill="1" applyBorder="1" applyAlignment="1">
      <alignment horizontal="center"/>
    </xf>
    <xf numFmtId="0" fontId="3" fillId="2" borderId="1" xfId="0" applyFont="1" applyFill="1" applyBorder="1" applyAlignment="1">
      <alignment horizontal="left" vertical="top" wrapText="1"/>
    </xf>
    <xf numFmtId="0" fontId="3" fillId="2" borderId="3" xfId="0" applyFont="1" applyFill="1" applyBorder="1" applyAlignment="1">
      <alignment horizontal="left" wrapText="1"/>
    </xf>
    <xf numFmtId="3" fontId="0" fillId="0" borderId="1" xfId="0" applyNumberFormat="1" applyFont="1" applyBorder="1" applyAlignment="1">
      <alignment horizontal="center"/>
    </xf>
    <xf numFmtId="3" fontId="0" fillId="0" borderId="1" xfId="0" applyNumberFormat="1" applyFont="1" applyFill="1" applyBorder="1" applyAlignment="1">
      <alignment horizontal="center"/>
    </xf>
    <xf numFmtId="3" fontId="0" fillId="0" borderId="1" xfId="0" applyNumberFormat="1" applyFont="1" applyBorder="1" applyAlignment="1">
      <alignment horizontal="center" vertical="top"/>
    </xf>
    <xf numFmtId="3" fontId="14" fillId="0" borderId="1" xfId="0" applyNumberFormat="1" applyFont="1" applyBorder="1" applyAlignment="1">
      <alignment horizontal="center"/>
    </xf>
    <xf numFmtId="3" fontId="3" fillId="0" borderId="1" xfId="0" applyNumberFormat="1" applyFont="1" applyBorder="1" applyAlignment="1">
      <alignment horizontal="center"/>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0" fillId="0" borderId="0" xfId="0"/>
    <xf numFmtId="0" fontId="3" fillId="2" borderId="1" xfId="0" applyFont="1" applyFill="1" applyBorder="1"/>
    <xf numFmtId="0" fontId="2" fillId="0" borderId="0" xfId="0" applyFont="1"/>
    <xf numFmtId="0" fontId="5" fillId="10" borderId="1" xfId="0" applyFont="1" applyFill="1" applyBorder="1" applyAlignment="1">
      <alignment horizontal="center"/>
    </xf>
    <xf numFmtId="1" fontId="5" fillId="10" borderId="1" xfId="0" applyNumberFormat="1" applyFont="1" applyFill="1" applyBorder="1" applyAlignment="1">
      <alignment horizontal="center"/>
    </xf>
    <xf numFmtId="168" fontId="0" fillId="0" borderId="1" xfId="0" applyNumberFormat="1" applyBorder="1" applyAlignment="1">
      <alignment horizontal="center"/>
    </xf>
    <xf numFmtId="0" fontId="3" fillId="5" borderId="1" xfId="0" applyFont="1" applyFill="1" applyBorder="1" applyAlignment="1">
      <alignment horizontal="center"/>
    </xf>
    <xf numFmtId="0" fontId="6" fillId="2" borderId="1" xfId="0" applyFont="1" applyFill="1" applyBorder="1" applyAlignment="1">
      <alignment horizontal="left" vertical="center"/>
    </xf>
    <xf numFmtId="9" fontId="0" fillId="0" borderId="1" xfId="0" applyNumberFormat="1" applyBorder="1" applyAlignment="1">
      <alignment horizontal="center"/>
    </xf>
    <xf numFmtId="0" fontId="6" fillId="0" borderId="1" xfId="0" applyFont="1" applyFill="1" applyBorder="1" applyAlignment="1">
      <alignment horizontal="center" wrapText="1"/>
    </xf>
    <xf numFmtId="1" fontId="5" fillId="20" borderId="1" xfId="0" applyNumberFormat="1" applyFont="1" applyFill="1" applyBorder="1" applyAlignment="1">
      <alignment horizontal="center"/>
    </xf>
    <xf numFmtId="0" fontId="6" fillId="21" borderId="5" xfId="0" applyFont="1" applyFill="1" applyBorder="1" applyAlignment="1">
      <alignment horizontal="left"/>
    </xf>
    <xf numFmtId="1" fontId="5" fillId="12" borderId="1" xfId="0" applyNumberFormat="1" applyFont="1" applyFill="1" applyBorder="1" applyAlignment="1">
      <alignment horizontal="center" vertical="center"/>
    </xf>
    <xf numFmtId="0" fontId="5" fillId="12" borderId="1" xfId="0" applyFont="1" applyFill="1" applyBorder="1" applyAlignment="1">
      <alignment horizontal="center" vertical="center"/>
    </xf>
    <xf numFmtId="1" fontId="5" fillId="13" borderId="1" xfId="0" applyNumberFormat="1" applyFont="1" applyFill="1" applyBorder="1" applyAlignment="1">
      <alignment horizontal="center" vertical="center"/>
    </xf>
    <xf numFmtId="9" fontId="5" fillId="0" borderId="1" xfId="1" applyFont="1" applyFill="1" applyBorder="1" applyAlignment="1">
      <alignment horizontal="center" vertical="center"/>
    </xf>
    <xf numFmtId="9" fontId="5" fillId="10" borderId="1" xfId="1" applyFont="1" applyFill="1" applyBorder="1" applyAlignment="1">
      <alignment horizontal="center" vertical="center"/>
    </xf>
    <xf numFmtId="10" fontId="5" fillId="10" borderId="1" xfId="0" applyNumberFormat="1" applyFont="1" applyFill="1" applyBorder="1" applyAlignment="1">
      <alignment horizontal="center" vertical="center"/>
    </xf>
    <xf numFmtId="10" fontId="5" fillId="0" borderId="1" xfId="0" applyNumberFormat="1" applyFont="1" applyFill="1" applyBorder="1" applyAlignment="1">
      <alignment horizontal="center" vertical="center"/>
    </xf>
    <xf numFmtId="0" fontId="5" fillId="10" borderId="1" xfId="0" applyNumberFormat="1" applyFont="1" applyFill="1" applyBorder="1" applyAlignment="1">
      <alignment horizontal="center" vertical="center"/>
    </xf>
    <xf numFmtId="9" fontId="5" fillId="10" borderId="1" xfId="0" applyNumberFormat="1" applyFont="1" applyFill="1" applyBorder="1" applyAlignment="1">
      <alignment horizontal="center" vertical="center"/>
    </xf>
    <xf numFmtId="0" fontId="6" fillId="11" borderId="1" xfId="0" applyFont="1" applyFill="1" applyBorder="1" applyAlignment="1">
      <alignment horizontal="left" vertical="center"/>
    </xf>
    <xf numFmtId="9" fontId="5" fillId="3" borderId="1" xfId="0" applyNumberFormat="1" applyFont="1" applyFill="1" applyBorder="1" applyAlignment="1">
      <alignment horizontal="center" vertical="center"/>
    </xf>
    <xf numFmtId="0" fontId="6" fillId="0" borderId="1" xfId="0" applyFont="1" applyBorder="1" applyAlignment="1">
      <alignment horizontal="center" wrapText="1"/>
    </xf>
    <xf numFmtId="0" fontId="6" fillId="2" borderId="1" xfId="0" applyFont="1" applyFill="1" applyBorder="1" applyAlignment="1">
      <alignment horizontal="left" vertical="top"/>
    </xf>
    <xf numFmtId="1" fontId="5" fillId="0" borderId="5" xfId="0" applyNumberFormat="1" applyFont="1" applyFill="1" applyBorder="1" applyAlignment="1">
      <alignment horizontal="center"/>
    </xf>
    <xf numFmtId="1" fontId="5" fillId="0" borderId="8" xfId="0" applyNumberFormat="1" applyFont="1" applyFill="1" applyBorder="1" applyAlignment="1">
      <alignment horizontal="center"/>
    </xf>
    <xf numFmtId="1" fontId="5" fillId="0" borderId="6" xfId="0" applyNumberFormat="1" applyFont="1" applyFill="1" applyBorder="1" applyAlignment="1">
      <alignment horizontal="center"/>
    </xf>
    <xf numFmtId="0" fontId="5" fillId="0" borderId="5" xfId="0" applyFont="1" applyFill="1" applyBorder="1" applyAlignment="1">
      <alignment horizontal="center"/>
    </xf>
    <xf numFmtId="0" fontId="5" fillId="0" borderId="8" xfId="0" applyFont="1" applyFill="1" applyBorder="1" applyAlignment="1">
      <alignment horizontal="center"/>
    </xf>
    <xf numFmtId="0" fontId="5" fillId="0" borderId="6" xfId="0" applyFont="1" applyFill="1" applyBorder="1" applyAlignment="1">
      <alignment horizontal="center"/>
    </xf>
    <xf numFmtId="0" fontId="3" fillId="2" borderId="1" xfId="0" applyFont="1" applyFill="1" applyBorder="1" applyAlignment="1">
      <alignment horizontal="center"/>
    </xf>
    <xf numFmtId="0" fontId="3" fillId="2" borderId="5" xfId="0" applyFont="1" applyFill="1" applyBorder="1" applyAlignment="1">
      <alignment horizontal="center"/>
    </xf>
    <xf numFmtId="0" fontId="3" fillId="2" borderId="8" xfId="0" applyFont="1" applyFill="1" applyBorder="1" applyAlignment="1">
      <alignment horizontal="center"/>
    </xf>
    <xf numFmtId="0" fontId="3" fillId="2" borderId="6" xfId="0" applyFont="1" applyFill="1" applyBorder="1" applyAlignment="1">
      <alignment horizontal="center"/>
    </xf>
    <xf numFmtId="168" fontId="0" fillId="0" borderId="9" xfId="0" applyNumberFormat="1" applyBorder="1" applyAlignment="1">
      <alignment horizontal="center"/>
    </xf>
    <xf numFmtId="168" fontId="0" fillId="0" borderId="2" xfId="0" applyNumberFormat="1" applyBorder="1" applyAlignment="1">
      <alignment horizontal="center"/>
    </xf>
    <xf numFmtId="168" fontId="0" fillId="0" borderId="7" xfId="0" applyNumberFormat="1" applyBorder="1" applyAlignment="1">
      <alignment horizontal="center"/>
    </xf>
    <xf numFmtId="168" fontId="0" fillId="0" borderId="1" xfId="0" applyNumberFormat="1" applyBorder="1" applyAlignment="1">
      <alignment horizontal="center"/>
    </xf>
    <xf numFmtId="9" fontId="0" fillId="0" borderId="5" xfId="0" applyNumberFormat="1" applyBorder="1" applyAlignment="1">
      <alignment horizontal="center"/>
    </xf>
    <xf numFmtId="9" fontId="0" fillId="0" borderId="8" xfId="0" applyNumberFormat="1" applyBorder="1" applyAlignment="1">
      <alignment horizontal="center"/>
    </xf>
    <xf numFmtId="9" fontId="0" fillId="0" borderId="6" xfId="0" applyNumberFormat="1" applyBorder="1" applyAlignment="1">
      <alignment horizontal="center"/>
    </xf>
    <xf numFmtId="0" fontId="3" fillId="5" borderId="1" xfId="0" applyFont="1" applyFill="1" applyBorder="1" applyAlignment="1">
      <alignment horizontal="center"/>
    </xf>
    <xf numFmtId="0" fontId="3" fillId="5" borderId="3" xfId="0" applyFont="1" applyFill="1" applyBorder="1" applyAlignment="1">
      <alignment horizontal="center"/>
    </xf>
    <xf numFmtId="9" fontId="0" fillId="0" borderId="5" xfId="0" applyNumberFormat="1" applyFill="1" applyBorder="1" applyAlignment="1">
      <alignment horizontal="center"/>
    </xf>
    <xf numFmtId="9" fontId="0" fillId="0" borderId="8" xfId="0" applyNumberFormat="1" applyFill="1" applyBorder="1" applyAlignment="1">
      <alignment horizontal="center"/>
    </xf>
    <xf numFmtId="9" fontId="0" fillId="0" borderId="6" xfId="0" applyNumberFormat="1" applyFill="1" applyBorder="1" applyAlignment="1">
      <alignment horizontal="center"/>
    </xf>
    <xf numFmtId="0" fontId="6" fillId="9" borderId="5" xfId="0" applyFont="1" applyFill="1" applyBorder="1" applyAlignment="1">
      <alignment horizontal="center" vertical="center"/>
    </xf>
    <xf numFmtId="0" fontId="6" fillId="9" borderId="6" xfId="0" applyFont="1" applyFill="1" applyBorder="1" applyAlignment="1">
      <alignment horizontal="center" vertical="center"/>
    </xf>
    <xf numFmtId="0" fontId="6" fillId="2" borderId="1" xfId="0" applyFont="1" applyFill="1" applyBorder="1" applyAlignment="1">
      <alignment horizontal="left" vertical="center"/>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0" fillId="0" borderId="5" xfId="0" applyFont="1" applyFill="1" applyBorder="1" applyAlignment="1">
      <alignment horizontal="center"/>
    </xf>
    <xf numFmtId="0" fontId="0" fillId="0" borderId="6" xfId="0" applyFont="1" applyFill="1" applyBorder="1" applyAlignment="1">
      <alignment horizontal="center"/>
    </xf>
    <xf numFmtId="0" fontId="0" fillId="0" borderId="8" xfId="0" applyFont="1" applyFill="1" applyBorder="1" applyAlignment="1">
      <alignment horizontal="center"/>
    </xf>
    <xf numFmtId="9" fontId="0" fillId="0" borderId="1" xfId="0" applyNumberFormat="1" applyBorder="1" applyAlignment="1">
      <alignment horizontal="center"/>
    </xf>
    <xf numFmtId="168" fontId="0" fillId="0" borderId="5" xfId="0" applyNumberFormat="1" applyFill="1" applyBorder="1" applyAlignment="1">
      <alignment horizontal="center"/>
    </xf>
    <xf numFmtId="168" fontId="0" fillId="0" borderId="8" xfId="0" applyNumberFormat="1" applyFill="1" applyBorder="1" applyAlignment="1">
      <alignment horizontal="center"/>
    </xf>
    <xf numFmtId="168" fontId="0" fillId="0" borderId="6" xfId="0" applyNumberFormat="1" applyFill="1" applyBorder="1" applyAlignment="1">
      <alignment horizontal="center"/>
    </xf>
  </cellXfs>
  <cellStyles count="9">
    <cellStyle name="Comma" xfId="4" builtinId="3"/>
    <cellStyle name="Comma 2" xfId="5"/>
    <cellStyle name="Comma 3" xfId="7"/>
    <cellStyle name="Normal" xfId="0" builtinId="0"/>
    <cellStyle name="Normal 2" xfId="2"/>
    <cellStyle name="Normal 2 2" xfId="8"/>
    <cellStyle name="Percent" xfId="1" builtinId="5"/>
    <cellStyle name="Standaard_Verkeersprestaties_v_240513064826" xfId="6"/>
    <cellStyle name="Total intermediaire" xfId="3"/>
  </cellStyles>
  <dxfs count="2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00FFCC"/>
      <color rgb="FFFF00FF"/>
      <color rgb="FFCC66FF"/>
      <color rgb="FFFF5050"/>
      <color rgb="FFFF66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'Table 4'!$K$90</c:f>
              <c:strCache>
                <c:ptCount val="1"/>
                <c:pt idx="0">
                  <c:v>Urban</c:v>
                </c:pt>
              </c:strCache>
            </c:strRef>
          </c:tx>
          <c:spPr>
            <a:solidFill>
              <a:srgbClr val="FFC000"/>
            </a:solidFill>
            <a:ln w="25400">
              <a:noFill/>
            </a:ln>
          </c:spPr>
          <c:invertIfNegative val="0"/>
          <c:cat>
            <c:strRef>
              <c:f>'Table 4'!$J$91:$J$118</c:f>
              <c:strCache>
                <c:ptCount val="28"/>
                <c:pt idx="0">
                  <c:v>RO</c:v>
                </c:pt>
                <c:pt idx="1">
                  <c:v>PT</c:v>
                </c:pt>
                <c:pt idx="2">
                  <c:v>CH</c:v>
                </c:pt>
                <c:pt idx="3">
                  <c:v>HR</c:v>
                </c:pt>
                <c:pt idx="4">
                  <c:v>EL**</c:v>
                </c:pt>
                <c:pt idx="5">
                  <c:v>PL</c:v>
                </c:pt>
                <c:pt idx="6">
                  <c:v>DK</c:v>
                </c:pt>
                <c:pt idx="7">
                  <c:v>EE</c:v>
                </c:pt>
                <c:pt idx="8">
                  <c:v>UK</c:v>
                </c:pt>
                <c:pt idx="9">
                  <c:v>IL</c:v>
                </c:pt>
                <c:pt idx="10">
                  <c:v>IE</c:v>
                </c:pt>
                <c:pt idx="11">
                  <c:v>LT</c:v>
                </c:pt>
                <c:pt idx="12">
                  <c:v>NL</c:v>
                </c:pt>
                <c:pt idx="13">
                  <c:v>BE</c:v>
                </c:pt>
                <c:pt idx="14">
                  <c:v>DE</c:v>
                </c:pt>
                <c:pt idx="15">
                  <c:v>CZ</c:v>
                </c:pt>
                <c:pt idx="16">
                  <c:v>AT</c:v>
                </c:pt>
                <c:pt idx="17">
                  <c:v>SE</c:v>
                </c:pt>
                <c:pt idx="18">
                  <c:v>FR</c:v>
                </c:pt>
                <c:pt idx="19">
                  <c:v>LV</c:v>
                </c:pt>
                <c:pt idx="20">
                  <c:v>SK***</c:v>
                </c:pt>
                <c:pt idx="21">
                  <c:v>HU</c:v>
                </c:pt>
                <c:pt idx="22">
                  <c:v>IT</c:v>
                </c:pt>
                <c:pt idx="23">
                  <c:v>SI</c:v>
                </c:pt>
                <c:pt idx="24">
                  <c:v>ES</c:v>
                </c:pt>
                <c:pt idx="25">
                  <c:v>FI*</c:v>
                </c:pt>
                <c:pt idx="26">
                  <c:v>NO</c:v>
                </c:pt>
                <c:pt idx="27">
                  <c:v>EU26</c:v>
                </c:pt>
              </c:strCache>
            </c:strRef>
          </c:cat>
          <c:val>
            <c:numRef>
              <c:f>'Table 4'!$K$91:$K$118</c:f>
              <c:numCache>
                <c:formatCode>0.0%</c:formatCode>
                <c:ptCount val="28"/>
                <c:pt idx="0">
                  <c:v>0.50588235294117645</c:v>
                </c:pt>
                <c:pt idx="1">
                  <c:v>0.43434343434343436</c:v>
                </c:pt>
                <c:pt idx="2">
                  <c:v>0.41772151898734178</c:v>
                </c:pt>
                <c:pt idx="3">
                  <c:v>0.31372549019607843</c:v>
                </c:pt>
                <c:pt idx="4">
                  <c:v>0.3</c:v>
                </c:pt>
                <c:pt idx="5">
                  <c:v>0.29928894634776987</c:v>
                </c:pt>
                <c:pt idx="6">
                  <c:v>0.29310344827586204</c:v>
                </c:pt>
                <c:pt idx="7">
                  <c:v>0.29166666666666669</c:v>
                </c:pt>
                <c:pt idx="8">
                  <c:v>0.28000000000000003</c:v>
                </c:pt>
                <c:pt idx="9">
                  <c:v>0.27810650887573962</c:v>
                </c:pt>
                <c:pt idx="10">
                  <c:v>0.27160493827160492</c:v>
                </c:pt>
                <c:pt idx="11">
                  <c:v>0.26582278481012656</c:v>
                </c:pt>
                <c:pt idx="12">
                  <c:v>0.25210084033613445</c:v>
                </c:pt>
                <c:pt idx="13">
                  <c:v>0.23333333333333334</c:v>
                </c:pt>
                <c:pt idx="14">
                  <c:v>0.22997835497835498</c:v>
                </c:pt>
                <c:pt idx="15">
                  <c:v>0.22164948453608246</c:v>
                </c:pt>
                <c:pt idx="16">
                  <c:v>0.21978021978021978</c:v>
                </c:pt>
                <c:pt idx="17">
                  <c:v>0.19594594594594594</c:v>
                </c:pt>
                <c:pt idx="18">
                  <c:v>0.19040590405904059</c:v>
                </c:pt>
                <c:pt idx="19">
                  <c:v>0.17525773195876287</c:v>
                </c:pt>
                <c:pt idx="20">
                  <c:v>0.16483516483516483</c:v>
                </c:pt>
                <c:pt idx="21">
                  <c:v>0.16129032258064516</c:v>
                </c:pt>
                <c:pt idx="22">
                  <c:v>0.15868794326241134</c:v>
                </c:pt>
                <c:pt idx="23">
                  <c:v>0.14457831325301204</c:v>
                </c:pt>
                <c:pt idx="24">
                  <c:v>0.11148648648648649</c:v>
                </c:pt>
                <c:pt idx="25">
                  <c:v>7.9812206572769953E-2</c:v>
                </c:pt>
                <c:pt idx="26">
                  <c:v>6.5934065934065936E-2</c:v>
                </c:pt>
                <c:pt idx="27">
                  <c:v>0.23232180663373325</c:v>
                </c:pt>
              </c:numCache>
            </c:numRef>
          </c:val>
        </c:ser>
        <c:ser>
          <c:idx val="1"/>
          <c:order val="1"/>
          <c:tx>
            <c:strRef>
              <c:f>'Table 4'!$L$90</c:f>
              <c:strCache>
                <c:ptCount val="1"/>
                <c:pt idx="0">
                  <c:v>Rural non-motorway</c:v>
                </c:pt>
              </c:strCache>
            </c:strRef>
          </c:tx>
          <c:spPr>
            <a:solidFill>
              <a:srgbClr val="70AD47"/>
            </a:solidFill>
            <a:ln w="25400">
              <a:noFill/>
            </a:ln>
          </c:spPr>
          <c:invertIfNegative val="0"/>
          <c:cat>
            <c:strRef>
              <c:f>'Table 4'!$J$91:$J$118</c:f>
              <c:strCache>
                <c:ptCount val="28"/>
                <c:pt idx="0">
                  <c:v>RO</c:v>
                </c:pt>
                <c:pt idx="1">
                  <c:v>PT</c:v>
                </c:pt>
                <c:pt idx="2">
                  <c:v>CH</c:v>
                </c:pt>
                <c:pt idx="3">
                  <c:v>HR</c:v>
                </c:pt>
                <c:pt idx="4">
                  <c:v>EL**</c:v>
                </c:pt>
                <c:pt idx="5">
                  <c:v>PL</c:v>
                </c:pt>
                <c:pt idx="6">
                  <c:v>DK</c:v>
                </c:pt>
                <c:pt idx="7">
                  <c:v>EE</c:v>
                </c:pt>
                <c:pt idx="8">
                  <c:v>UK</c:v>
                </c:pt>
                <c:pt idx="9">
                  <c:v>IL</c:v>
                </c:pt>
                <c:pt idx="10">
                  <c:v>IE</c:v>
                </c:pt>
                <c:pt idx="11">
                  <c:v>LT</c:v>
                </c:pt>
                <c:pt idx="12">
                  <c:v>NL</c:v>
                </c:pt>
                <c:pt idx="13">
                  <c:v>BE</c:v>
                </c:pt>
                <c:pt idx="14">
                  <c:v>DE</c:v>
                </c:pt>
                <c:pt idx="15">
                  <c:v>CZ</c:v>
                </c:pt>
                <c:pt idx="16">
                  <c:v>AT</c:v>
                </c:pt>
                <c:pt idx="17">
                  <c:v>SE</c:v>
                </c:pt>
                <c:pt idx="18">
                  <c:v>FR</c:v>
                </c:pt>
                <c:pt idx="19">
                  <c:v>LV</c:v>
                </c:pt>
                <c:pt idx="20">
                  <c:v>SK***</c:v>
                </c:pt>
                <c:pt idx="21">
                  <c:v>HU</c:v>
                </c:pt>
                <c:pt idx="22">
                  <c:v>IT</c:v>
                </c:pt>
                <c:pt idx="23">
                  <c:v>SI</c:v>
                </c:pt>
                <c:pt idx="24">
                  <c:v>ES</c:v>
                </c:pt>
                <c:pt idx="25">
                  <c:v>FI*</c:v>
                </c:pt>
                <c:pt idx="26">
                  <c:v>NO</c:v>
                </c:pt>
                <c:pt idx="27">
                  <c:v>EU26</c:v>
                </c:pt>
              </c:strCache>
            </c:strRef>
          </c:cat>
          <c:val>
            <c:numRef>
              <c:f>'Table 4'!$L$91:$L$118</c:f>
              <c:numCache>
                <c:formatCode>0.0%</c:formatCode>
                <c:ptCount val="28"/>
                <c:pt idx="0">
                  <c:v>0.47058823529411764</c:v>
                </c:pt>
                <c:pt idx="1">
                  <c:v>0.42929292929292928</c:v>
                </c:pt>
                <c:pt idx="2">
                  <c:v>0.44303797468354428</c:v>
                </c:pt>
                <c:pt idx="3">
                  <c:v>0.49019607843137253</c:v>
                </c:pt>
                <c:pt idx="4">
                  <c:v>0.5</c:v>
                </c:pt>
                <c:pt idx="5">
                  <c:v>0.64511958629605692</c:v>
                </c:pt>
                <c:pt idx="6">
                  <c:v>0.56896551724137934</c:v>
                </c:pt>
                <c:pt idx="7">
                  <c:v>0.70833333333333337</c:v>
                </c:pt>
                <c:pt idx="8">
                  <c:v>0.59757575757575754</c:v>
                </c:pt>
                <c:pt idx="9">
                  <c:v>0.53846153846153844</c:v>
                </c:pt>
                <c:pt idx="10">
                  <c:v>0.64197530864197527</c:v>
                </c:pt>
                <c:pt idx="11">
                  <c:v>0.67088607594936711</c:v>
                </c:pt>
                <c:pt idx="12">
                  <c:v>0.42857142857142855</c:v>
                </c:pt>
                <c:pt idx="13">
                  <c:v>0.37575757575757573</c:v>
                </c:pt>
                <c:pt idx="14">
                  <c:v>0.41883116883116883</c:v>
                </c:pt>
                <c:pt idx="15">
                  <c:v>0.63144329896907214</c:v>
                </c:pt>
                <c:pt idx="16">
                  <c:v>0.51648351648351654</c:v>
                </c:pt>
                <c:pt idx="17">
                  <c:v>0.6283783783783784</c:v>
                </c:pt>
                <c:pt idx="18">
                  <c:v>0.60295202952029525</c:v>
                </c:pt>
                <c:pt idx="19">
                  <c:v>0.82474226804123707</c:v>
                </c:pt>
                <c:pt idx="20">
                  <c:v>0.74725274725274726</c:v>
                </c:pt>
                <c:pt idx="21">
                  <c:v>0.6645161290322581</c:v>
                </c:pt>
                <c:pt idx="22">
                  <c:v>0.46187943262411346</c:v>
                </c:pt>
                <c:pt idx="23">
                  <c:v>0.42168674698795183</c:v>
                </c:pt>
                <c:pt idx="24">
                  <c:v>0.57094594594594594</c:v>
                </c:pt>
                <c:pt idx="25">
                  <c:v>0.8779342723004695</c:v>
                </c:pt>
                <c:pt idx="26">
                  <c:v>0.82417582417582413</c:v>
                </c:pt>
                <c:pt idx="27">
                  <c:v>0.55271700776287935</c:v>
                </c:pt>
              </c:numCache>
            </c:numRef>
          </c:val>
        </c:ser>
        <c:ser>
          <c:idx val="2"/>
          <c:order val="2"/>
          <c:tx>
            <c:strRef>
              <c:f>'Table 4'!$M$90</c:f>
              <c:strCache>
                <c:ptCount val="1"/>
                <c:pt idx="0">
                  <c:v>Motorway</c:v>
                </c:pt>
              </c:strCache>
            </c:strRef>
          </c:tx>
          <c:spPr>
            <a:solidFill>
              <a:srgbClr val="4472C4"/>
            </a:solidFill>
            <a:ln w="25400">
              <a:noFill/>
            </a:ln>
          </c:spPr>
          <c:invertIfNegative val="0"/>
          <c:cat>
            <c:strRef>
              <c:f>'Table 4'!$J$91:$J$118</c:f>
              <c:strCache>
                <c:ptCount val="28"/>
                <c:pt idx="0">
                  <c:v>RO</c:v>
                </c:pt>
                <c:pt idx="1">
                  <c:v>PT</c:v>
                </c:pt>
                <c:pt idx="2">
                  <c:v>CH</c:v>
                </c:pt>
                <c:pt idx="3">
                  <c:v>HR</c:v>
                </c:pt>
                <c:pt idx="4">
                  <c:v>EL**</c:v>
                </c:pt>
                <c:pt idx="5">
                  <c:v>PL</c:v>
                </c:pt>
                <c:pt idx="6">
                  <c:v>DK</c:v>
                </c:pt>
                <c:pt idx="7">
                  <c:v>EE</c:v>
                </c:pt>
                <c:pt idx="8">
                  <c:v>UK</c:v>
                </c:pt>
                <c:pt idx="9">
                  <c:v>IL</c:v>
                </c:pt>
                <c:pt idx="10">
                  <c:v>IE</c:v>
                </c:pt>
                <c:pt idx="11">
                  <c:v>LT</c:v>
                </c:pt>
                <c:pt idx="12">
                  <c:v>NL</c:v>
                </c:pt>
                <c:pt idx="13">
                  <c:v>BE</c:v>
                </c:pt>
                <c:pt idx="14">
                  <c:v>DE</c:v>
                </c:pt>
                <c:pt idx="15">
                  <c:v>CZ</c:v>
                </c:pt>
                <c:pt idx="16">
                  <c:v>AT</c:v>
                </c:pt>
                <c:pt idx="17">
                  <c:v>SE</c:v>
                </c:pt>
                <c:pt idx="18">
                  <c:v>FR</c:v>
                </c:pt>
                <c:pt idx="19">
                  <c:v>LV</c:v>
                </c:pt>
                <c:pt idx="20">
                  <c:v>SK***</c:v>
                </c:pt>
                <c:pt idx="21">
                  <c:v>HU</c:v>
                </c:pt>
                <c:pt idx="22">
                  <c:v>IT</c:v>
                </c:pt>
                <c:pt idx="23">
                  <c:v>SI</c:v>
                </c:pt>
                <c:pt idx="24">
                  <c:v>ES</c:v>
                </c:pt>
                <c:pt idx="25">
                  <c:v>FI*</c:v>
                </c:pt>
                <c:pt idx="26">
                  <c:v>NO</c:v>
                </c:pt>
                <c:pt idx="27">
                  <c:v>EU26</c:v>
                </c:pt>
              </c:strCache>
            </c:strRef>
          </c:cat>
          <c:val>
            <c:numRef>
              <c:f>'Table 4'!$M$91:$M$118</c:f>
              <c:numCache>
                <c:formatCode>0.0%</c:formatCode>
                <c:ptCount val="28"/>
                <c:pt idx="0">
                  <c:v>2.3529411764705882E-2</c:v>
                </c:pt>
                <c:pt idx="1">
                  <c:v>0.13636363636363635</c:v>
                </c:pt>
                <c:pt idx="2">
                  <c:v>0.13924050632911392</c:v>
                </c:pt>
                <c:pt idx="3">
                  <c:v>0.19607843137254902</c:v>
                </c:pt>
                <c:pt idx="4">
                  <c:v>0.2</c:v>
                </c:pt>
                <c:pt idx="5">
                  <c:v>5.5591467356173235E-2</c:v>
                </c:pt>
                <c:pt idx="6">
                  <c:v>0.13793103448275862</c:v>
                </c:pt>
                <c:pt idx="7">
                  <c:v>0</c:v>
                </c:pt>
                <c:pt idx="8">
                  <c:v>0.12242424242424242</c:v>
                </c:pt>
                <c:pt idx="9">
                  <c:v>0.18343195266272189</c:v>
                </c:pt>
                <c:pt idx="10">
                  <c:v>8.6419753086419748E-2</c:v>
                </c:pt>
                <c:pt idx="11">
                  <c:v>5.0632911392405063E-2</c:v>
                </c:pt>
                <c:pt idx="12">
                  <c:v>0.31512605042016806</c:v>
                </c:pt>
                <c:pt idx="13">
                  <c:v>0.37878787878787878</c:v>
                </c:pt>
                <c:pt idx="14">
                  <c:v>0.35119047619047616</c:v>
                </c:pt>
                <c:pt idx="15">
                  <c:v>0.14690721649484537</c:v>
                </c:pt>
                <c:pt idx="16">
                  <c:v>0.26373626373626374</c:v>
                </c:pt>
                <c:pt idx="17">
                  <c:v>0.16891891891891891</c:v>
                </c:pt>
                <c:pt idx="18">
                  <c:v>0.20664206642066421</c:v>
                </c:pt>
                <c:pt idx="19">
                  <c:v>0</c:v>
                </c:pt>
                <c:pt idx="20">
                  <c:v>8.7912087912087919E-2</c:v>
                </c:pt>
                <c:pt idx="21">
                  <c:v>0.17419354838709677</c:v>
                </c:pt>
                <c:pt idx="22">
                  <c:v>0.37943262411347517</c:v>
                </c:pt>
                <c:pt idx="23">
                  <c:v>0.43373493975903615</c:v>
                </c:pt>
                <c:pt idx="24">
                  <c:v>0.31756756756756754</c:v>
                </c:pt>
                <c:pt idx="25">
                  <c:v>4.2253521126760563E-2</c:v>
                </c:pt>
                <c:pt idx="26">
                  <c:v>1.098901098901099E-2</c:v>
                </c:pt>
                <c:pt idx="27">
                  <c:v>0.21430251705481063</c:v>
                </c:pt>
              </c:numCache>
            </c:numRef>
          </c:val>
        </c:ser>
        <c:ser>
          <c:idx val="3"/>
          <c:order val="3"/>
          <c:tx>
            <c:strRef>
              <c:f>'Table 4'!$N$90</c:f>
              <c:strCache>
                <c:ptCount val="1"/>
                <c:pt idx="0">
                  <c:v>Unknown</c:v>
                </c:pt>
              </c:strCache>
            </c:strRef>
          </c:tx>
          <c:spPr>
            <a:solidFill>
              <a:schemeClr val="bg1">
                <a:lumMod val="65000"/>
              </a:schemeClr>
            </a:solidFill>
            <a:ln>
              <a:noFill/>
            </a:ln>
            <a:effectLst/>
          </c:spPr>
          <c:invertIfNegative val="0"/>
          <c:cat>
            <c:strRef>
              <c:f>'Table 4'!$J$91:$J$118</c:f>
              <c:strCache>
                <c:ptCount val="28"/>
                <c:pt idx="0">
                  <c:v>RO</c:v>
                </c:pt>
                <c:pt idx="1">
                  <c:v>PT</c:v>
                </c:pt>
                <c:pt idx="2">
                  <c:v>CH</c:v>
                </c:pt>
                <c:pt idx="3">
                  <c:v>HR</c:v>
                </c:pt>
                <c:pt idx="4">
                  <c:v>EL**</c:v>
                </c:pt>
                <c:pt idx="5">
                  <c:v>PL</c:v>
                </c:pt>
                <c:pt idx="6">
                  <c:v>DK</c:v>
                </c:pt>
                <c:pt idx="7">
                  <c:v>EE</c:v>
                </c:pt>
                <c:pt idx="8">
                  <c:v>UK</c:v>
                </c:pt>
                <c:pt idx="9">
                  <c:v>IL</c:v>
                </c:pt>
                <c:pt idx="10">
                  <c:v>IE</c:v>
                </c:pt>
                <c:pt idx="11">
                  <c:v>LT</c:v>
                </c:pt>
                <c:pt idx="12">
                  <c:v>NL</c:v>
                </c:pt>
                <c:pt idx="13">
                  <c:v>BE</c:v>
                </c:pt>
                <c:pt idx="14">
                  <c:v>DE</c:v>
                </c:pt>
                <c:pt idx="15">
                  <c:v>CZ</c:v>
                </c:pt>
                <c:pt idx="16">
                  <c:v>AT</c:v>
                </c:pt>
                <c:pt idx="17">
                  <c:v>SE</c:v>
                </c:pt>
                <c:pt idx="18">
                  <c:v>FR</c:v>
                </c:pt>
                <c:pt idx="19">
                  <c:v>LV</c:v>
                </c:pt>
                <c:pt idx="20">
                  <c:v>SK***</c:v>
                </c:pt>
                <c:pt idx="21">
                  <c:v>HU</c:v>
                </c:pt>
                <c:pt idx="22">
                  <c:v>IT</c:v>
                </c:pt>
                <c:pt idx="23">
                  <c:v>SI</c:v>
                </c:pt>
                <c:pt idx="24">
                  <c:v>ES</c:v>
                </c:pt>
                <c:pt idx="25">
                  <c:v>FI*</c:v>
                </c:pt>
                <c:pt idx="26">
                  <c:v>NO</c:v>
                </c:pt>
                <c:pt idx="27">
                  <c:v>EU26</c:v>
                </c:pt>
              </c:strCache>
            </c:strRef>
          </c:cat>
          <c:val>
            <c:numRef>
              <c:f>'Table 4'!$N$91:$N$118</c:f>
              <c:numCache>
                <c:formatCode>0.0%</c:formatCode>
                <c:ptCount val="28"/>
                <c:pt idx="0">
                  <c:v>0</c:v>
                </c:pt>
                <c:pt idx="1">
                  <c:v>0</c:v>
                </c:pt>
                <c:pt idx="2">
                  <c:v>0</c:v>
                </c:pt>
                <c:pt idx="3">
                  <c:v>0</c:v>
                </c:pt>
                <c:pt idx="4">
                  <c:v>0</c:v>
                </c:pt>
                <c:pt idx="5">
                  <c:v>0</c:v>
                </c:pt>
                <c:pt idx="6">
                  <c:v>0</c:v>
                </c:pt>
                <c:pt idx="7">
                  <c:v>0</c:v>
                </c:pt>
                <c:pt idx="8">
                  <c:v>0</c:v>
                </c:pt>
                <c:pt idx="9">
                  <c:v>0</c:v>
                </c:pt>
                <c:pt idx="10">
                  <c:v>0</c:v>
                </c:pt>
                <c:pt idx="11">
                  <c:v>1.2658227848101266E-2</c:v>
                </c:pt>
                <c:pt idx="12">
                  <c:v>4.2016806722689074E-3</c:v>
                </c:pt>
                <c:pt idx="13">
                  <c:v>1.2121212121212121E-2</c:v>
                </c:pt>
                <c:pt idx="14">
                  <c:v>0</c:v>
                </c:pt>
                <c:pt idx="15">
                  <c:v>0</c:v>
                </c:pt>
                <c:pt idx="16">
                  <c:v>0</c:v>
                </c:pt>
                <c:pt idx="17">
                  <c:v>6.7567567567567571E-3</c:v>
                </c:pt>
                <c:pt idx="18">
                  <c:v>0</c:v>
                </c:pt>
                <c:pt idx="19">
                  <c:v>0</c:v>
                </c:pt>
                <c:pt idx="20">
                  <c:v>0</c:v>
                </c:pt>
                <c:pt idx="21">
                  <c:v>0</c:v>
                </c:pt>
                <c:pt idx="22">
                  <c:v>0</c:v>
                </c:pt>
                <c:pt idx="23">
                  <c:v>0</c:v>
                </c:pt>
                <c:pt idx="24">
                  <c:v>0</c:v>
                </c:pt>
                <c:pt idx="25">
                  <c:v>0</c:v>
                </c:pt>
                <c:pt idx="26">
                  <c:v>9.8901098901098897E-2</c:v>
                </c:pt>
                <c:pt idx="27">
                  <c:v>6.5866854857680546E-4</c:v>
                </c:pt>
              </c:numCache>
            </c:numRef>
          </c:val>
        </c:ser>
        <c:dLbls>
          <c:showLegendKey val="0"/>
          <c:showVal val="0"/>
          <c:showCatName val="0"/>
          <c:showSerName val="0"/>
          <c:showPercent val="0"/>
          <c:showBubbleSize val="0"/>
        </c:dLbls>
        <c:gapWidth val="132"/>
        <c:overlap val="100"/>
        <c:axId val="473013384"/>
        <c:axId val="473015344"/>
      </c:barChart>
      <c:catAx>
        <c:axId val="473013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473015344"/>
        <c:crosses val="autoZero"/>
        <c:auto val="1"/>
        <c:lblAlgn val="ctr"/>
        <c:lblOffset val="100"/>
        <c:noMultiLvlLbl val="0"/>
      </c:catAx>
      <c:valAx>
        <c:axId val="4730153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473013384"/>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242794</xdr:colOff>
      <xdr:row>89</xdr:row>
      <xdr:rowOff>582705</xdr:rowOff>
    </xdr:from>
    <xdr:to>
      <xdr:col>31</xdr:col>
      <xdr:colOff>268942</xdr:colOff>
      <xdr:row>116</xdr:row>
      <xdr:rowOff>67233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tabSelected="1" zoomScale="80" zoomScaleNormal="80" zoomScaleSheetLayoutView="50" workbookViewId="0">
      <selection activeCell="V12" sqref="V12"/>
    </sheetView>
  </sheetViews>
  <sheetFormatPr defaultRowHeight="14.5" x14ac:dyDescent="0.35"/>
  <cols>
    <col min="1" max="1" width="6.1796875" customWidth="1"/>
    <col min="2" max="10" width="7.7265625" customWidth="1"/>
    <col min="11" max="11" width="4.90625" customWidth="1"/>
    <col min="12" max="12" width="5.90625" customWidth="1"/>
    <col min="13" max="13" width="17" customWidth="1"/>
    <col min="14" max="14" width="18.54296875" customWidth="1"/>
    <col min="24" max="24" width="8.7265625" style="62"/>
    <col min="28" max="28" width="8.7265625" style="62"/>
  </cols>
  <sheetData>
    <row r="1" spans="1:28" x14ac:dyDescent="0.35">
      <c r="A1" s="73" t="s">
        <v>108</v>
      </c>
      <c r="B1" s="67"/>
      <c r="C1" s="67"/>
      <c r="D1" s="67"/>
      <c r="E1" s="67"/>
      <c r="F1" s="67"/>
      <c r="G1" s="67"/>
      <c r="H1" s="67"/>
      <c r="I1" s="67"/>
      <c r="J1" s="67"/>
      <c r="K1" s="62"/>
      <c r="L1" s="67"/>
      <c r="M1" s="67"/>
      <c r="N1" s="67"/>
      <c r="O1" s="67"/>
      <c r="P1" s="67"/>
      <c r="Q1" s="67"/>
      <c r="R1" s="67"/>
      <c r="S1" s="67"/>
      <c r="T1" s="67"/>
      <c r="U1" s="67"/>
      <c r="V1" s="67"/>
      <c r="W1" s="62"/>
      <c r="Y1" s="67"/>
      <c r="Z1" s="67"/>
      <c r="AA1" s="62"/>
    </row>
    <row r="2" spans="1:28" x14ac:dyDescent="0.35">
      <c r="A2" s="67"/>
      <c r="B2" s="67"/>
      <c r="C2" s="67"/>
      <c r="D2" s="67"/>
      <c r="E2" s="67"/>
      <c r="F2" s="67"/>
      <c r="G2" s="67"/>
      <c r="H2" s="67"/>
      <c r="I2" s="67"/>
      <c r="J2" s="67"/>
      <c r="K2" s="62"/>
      <c r="L2" s="67"/>
      <c r="M2" s="67"/>
      <c r="N2" s="67"/>
      <c r="O2" s="67"/>
      <c r="P2" s="67"/>
      <c r="Q2" s="67"/>
      <c r="R2" s="67"/>
      <c r="S2" s="67"/>
      <c r="T2" s="67"/>
      <c r="U2" s="67"/>
      <c r="V2" s="67"/>
      <c r="W2" s="62"/>
      <c r="Y2" s="67"/>
      <c r="Z2" s="67"/>
      <c r="AA2" s="62"/>
    </row>
    <row r="3" spans="1:28" x14ac:dyDescent="0.35">
      <c r="A3" s="72"/>
      <c r="B3" s="67"/>
      <c r="C3" s="67"/>
      <c r="D3" s="67"/>
      <c r="E3" s="67"/>
      <c r="F3" s="67"/>
      <c r="G3" s="67"/>
      <c r="H3" s="67"/>
      <c r="I3" s="67"/>
      <c r="J3" s="67"/>
      <c r="L3" s="67"/>
      <c r="M3" s="67"/>
      <c r="N3" s="67"/>
      <c r="O3" s="67"/>
      <c r="P3" s="67"/>
      <c r="Q3" s="67"/>
      <c r="R3" s="67"/>
      <c r="S3" s="67"/>
      <c r="T3" s="67"/>
      <c r="U3" s="67"/>
      <c r="V3" s="67"/>
      <c r="W3" s="62"/>
      <c r="Y3" s="67"/>
      <c r="Z3" s="67"/>
      <c r="AA3" s="62"/>
    </row>
    <row r="4" spans="1:28" s="55" customFormat="1" x14ac:dyDescent="0.35">
      <c r="A4" s="47"/>
      <c r="B4" s="67"/>
      <c r="C4" s="67"/>
      <c r="D4" s="67"/>
      <c r="E4" s="67"/>
      <c r="F4" s="67"/>
      <c r="G4" s="67"/>
      <c r="H4" s="67"/>
      <c r="I4" s="67"/>
      <c r="J4" s="67"/>
      <c r="L4" s="47"/>
    </row>
    <row r="5" spans="1:28" ht="60" x14ac:dyDescent="0.35">
      <c r="A5" s="87"/>
      <c r="B5" s="74">
        <v>2010</v>
      </c>
      <c r="C5" s="74">
        <v>2011</v>
      </c>
      <c r="D5" s="74">
        <v>2012</v>
      </c>
      <c r="E5" s="74">
        <v>2013</v>
      </c>
      <c r="F5" s="74">
        <v>2014</v>
      </c>
      <c r="G5" s="74">
        <v>2015</v>
      </c>
      <c r="H5" s="74">
        <v>2016</v>
      </c>
      <c r="I5" s="74">
        <v>2017</v>
      </c>
      <c r="J5" s="74">
        <v>2018</v>
      </c>
      <c r="K5" s="70"/>
      <c r="L5" s="87"/>
      <c r="M5" s="96" t="s">
        <v>149</v>
      </c>
      <c r="N5" s="96" t="s">
        <v>150</v>
      </c>
      <c r="P5" s="117"/>
      <c r="X5"/>
      <c r="AB5"/>
    </row>
    <row r="6" spans="1:28" x14ac:dyDescent="0.35">
      <c r="A6" s="63" t="s">
        <v>0</v>
      </c>
      <c r="B6" s="80">
        <v>101</v>
      </c>
      <c r="C6" s="80">
        <v>70</v>
      </c>
      <c r="D6" s="80">
        <v>77</v>
      </c>
      <c r="E6" s="80">
        <v>50</v>
      </c>
      <c r="F6" s="80">
        <v>51</v>
      </c>
      <c r="G6" s="80">
        <v>66</v>
      </c>
      <c r="H6" s="82">
        <v>74</v>
      </c>
      <c r="I6" s="82">
        <v>52</v>
      </c>
      <c r="J6" s="82">
        <v>56</v>
      </c>
      <c r="K6" s="66"/>
      <c r="L6" s="63" t="s">
        <v>7</v>
      </c>
      <c r="M6" s="92">
        <v>-0.11341291557785205</v>
      </c>
      <c r="N6" s="84">
        <v>-3.8285493830911732E-2</v>
      </c>
      <c r="P6" s="117"/>
      <c r="X6"/>
      <c r="AB6"/>
    </row>
    <row r="7" spans="1:28" x14ac:dyDescent="0.35">
      <c r="A7" s="63" t="s">
        <v>1</v>
      </c>
      <c r="B7" s="80">
        <v>117</v>
      </c>
      <c r="C7" s="80">
        <v>119</v>
      </c>
      <c r="D7" s="80">
        <v>115</v>
      </c>
      <c r="E7" s="80">
        <v>107</v>
      </c>
      <c r="F7" s="80">
        <v>133</v>
      </c>
      <c r="G7" s="80">
        <v>111</v>
      </c>
      <c r="H7" s="89">
        <v>112</v>
      </c>
      <c r="I7" s="89">
        <v>107</v>
      </c>
      <c r="J7" s="89">
        <v>111</v>
      </c>
      <c r="K7" s="70"/>
      <c r="L7" s="63" t="s">
        <v>23</v>
      </c>
      <c r="M7" s="88">
        <v>-0.10946360729364035</v>
      </c>
      <c r="N7" s="84">
        <v>-1.708435377200368E-2</v>
      </c>
      <c r="X7"/>
      <c r="AB7"/>
    </row>
    <row r="8" spans="1:28" x14ac:dyDescent="0.35">
      <c r="A8" s="63" t="s">
        <v>2</v>
      </c>
      <c r="B8" s="80">
        <v>121</v>
      </c>
      <c r="C8" s="80">
        <v>90</v>
      </c>
      <c r="D8" s="80">
        <v>93</v>
      </c>
      <c r="E8" s="80">
        <v>109</v>
      </c>
      <c r="F8" s="80">
        <v>91</v>
      </c>
      <c r="G8" s="80">
        <v>121</v>
      </c>
      <c r="H8" s="90">
        <v>72</v>
      </c>
      <c r="I8" s="90">
        <v>95</v>
      </c>
      <c r="J8" s="90">
        <v>80</v>
      </c>
      <c r="K8" s="70"/>
      <c r="L8" s="63" t="s">
        <v>30</v>
      </c>
      <c r="M8" s="88">
        <v>-0.10149080235442431</v>
      </c>
      <c r="N8" s="84">
        <v>-5.7201851529879666E-2</v>
      </c>
      <c r="X8"/>
      <c r="AB8"/>
    </row>
    <row r="9" spans="1:28" x14ac:dyDescent="0.35">
      <c r="A9" s="63" t="s">
        <v>3</v>
      </c>
      <c r="B9" s="166">
        <v>2</v>
      </c>
      <c r="C9" s="166">
        <v>4</v>
      </c>
      <c r="D9" s="166">
        <v>1</v>
      </c>
      <c r="E9" s="166">
        <v>4</v>
      </c>
      <c r="F9" s="166">
        <v>2</v>
      </c>
      <c r="G9" s="166">
        <v>4</v>
      </c>
      <c r="H9" s="172">
        <v>3</v>
      </c>
      <c r="I9" s="172">
        <v>1</v>
      </c>
      <c r="J9" s="172">
        <v>2</v>
      </c>
      <c r="K9" s="64"/>
      <c r="L9" s="63" t="s">
        <v>16</v>
      </c>
      <c r="M9" s="88">
        <v>-8.1656416693057121E-2</v>
      </c>
      <c r="N9" s="84">
        <v>-7.6611860665025011E-2</v>
      </c>
      <c r="X9"/>
      <c r="AB9"/>
    </row>
    <row r="10" spans="1:28" x14ac:dyDescent="0.35">
      <c r="A10" s="63" t="s">
        <v>4</v>
      </c>
      <c r="B10" s="80">
        <v>175</v>
      </c>
      <c r="C10" s="80">
        <v>159</v>
      </c>
      <c r="D10" s="80">
        <v>139</v>
      </c>
      <c r="E10" s="80">
        <v>124</v>
      </c>
      <c r="F10" s="80">
        <v>138</v>
      </c>
      <c r="G10" s="80">
        <v>145</v>
      </c>
      <c r="H10" s="89">
        <v>136</v>
      </c>
      <c r="I10" s="89">
        <v>127</v>
      </c>
      <c r="J10" s="89">
        <v>125</v>
      </c>
      <c r="K10" s="70"/>
      <c r="L10" s="63" t="s">
        <v>8</v>
      </c>
      <c r="M10" s="88">
        <v>-5.6021831725466598E-2</v>
      </c>
      <c r="N10" s="84">
        <v>-7.1148142118763191E-2</v>
      </c>
      <c r="X10"/>
      <c r="AB10"/>
    </row>
    <row r="11" spans="1:28" x14ac:dyDescent="0.35">
      <c r="A11" s="63" t="s">
        <v>5</v>
      </c>
      <c r="B11" s="80">
        <v>534</v>
      </c>
      <c r="C11" s="81">
        <v>564</v>
      </c>
      <c r="D11" s="81">
        <v>812</v>
      </c>
      <c r="E11" s="81">
        <v>759</v>
      </c>
      <c r="F11" s="81">
        <v>601</v>
      </c>
      <c r="G11" s="80">
        <v>604</v>
      </c>
      <c r="H11" s="89">
        <v>620</v>
      </c>
      <c r="I11" s="89">
        <v>626</v>
      </c>
      <c r="J11" s="89">
        <v>602</v>
      </c>
      <c r="K11" s="66"/>
      <c r="L11" s="63" t="s">
        <v>22</v>
      </c>
      <c r="M11" s="88">
        <v>-5.4162220128172511E-2</v>
      </c>
      <c r="N11" s="84">
        <v>-4.6422391838802923E-2</v>
      </c>
      <c r="O11" s="55"/>
      <c r="X11"/>
      <c r="AB11"/>
    </row>
    <row r="12" spans="1:28" x14ac:dyDescent="0.35">
      <c r="A12" s="63" t="s">
        <v>6</v>
      </c>
      <c r="B12" s="80">
        <v>36</v>
      </c>
      <c r="C12" s="80">
        <v>33</v>
      </c>
      <c r="D12" s="80">
        <v>29</v>
      </c>
      <c r="E12" s="80">
        <v>32</v>
      </c>
      <c r="F12" s="80">
        <v>24</v>
      </c>
      <c r="G12" s="80">
        <v>17</v>
      </c>
      <c r="H12" s="82">
        <v>47</v>
      </c>
      <c r="I12" s="82">
        <v>36</v>
      </c>
      <c r="J12" s="82">
        <v>33</v>
      </c>
      <c r="K12" s="70"/>
      <c r="L12" s="63" t="s">
        <v>0</v>
      </c>
      <c r="M12" s="88">
        <v>-4.9605369318793668E-2</v>
      </c>
      <c r="N12" s="84">
        <v>-3.7228910872920351E-2</v>
      </c>
      <c r="O12" s="70" t="s">
        <v>57</v>
      </c>
      <c r="X12"/>
      <c r="AB12"/>
    </row>
    <row r="13" spans="1:28" ht="16.5" x14ac:dyDescent="0.35">
      <c r="A13" s="63" t="s">
        <v>7</v>
      </c>
      <c r="B13" s="81">
        <v>20</v>
      </c>
      <c r="C13" s="81">
        <v>17</v>
      </c>
      <c r="D13" s="81">
        <v>16</v>
      </c>
      <c r="E13" s="81">
        <v>16</v>
      </c>
      <c r="F13" s="81">
        <v>13</v>
      </c>
      <c r="G13" s="81">
        <v>13</v>
      </c>
      <c r="H13" s="83">
        <v>6</v>
      </c>
      <c r="I13" s="83">
        <v>7</v>
      </c>
      <c r="J13" s="83">
        <v>11</v>
      </c>
      <c r="K13" s="42"/>
      <c r="L13" s="163" t="s">
        <v>143</v>
      </c>
      <c r="M13" s="88">
        <v>-3.9577545354697263E-2</v>
      </c>
      <c r="N13" s="84">
        <v>-1.9695987680780069E-2</v>
      </c>
      <c r="O13" s="70"/>
      <c r="X13"/>
      <c r="AB13"/>
    </row>
    <row r="14" spans="1:28" x14ac:dyDescent="0.35">
      <c r="A14" s="63" t="s">
        <v>8</v>
      </c>
      <c r="B14" s="80">
        <v>127</v>
      </c>
      <c r="C14" s="80">
        <v>91</v>
      </c>
      <c r="D14" s="80">
        <v>58</v>
      </c>
      <c r="E14" s="80">
        <v>74</v>
      </c>
      <c r="F14" s="80">
        <v>73</v>
      </c>
      <c r="G14" s="80">
        <v>69</v>
      </c>
      <c r="H14" s="89">
        <v>79</v>
      </c>
      <c r="I14" s="89">
        <v>51</v>
      </c>
      <c r="J14" s="83">
        <v>72</v>
      </c>
      <c r="K14" s="70"/>
      <c r="L14" s="63" t="s">
        <v>26</v>
      </c>
      <c r="M14" s="88">
        <v>-3.5830254610790035E-2</v>
      </c>
      <c r="N14" s="84">
        <v>-3.7287858153057796E-3</v>
      </c>
      <c r="O14" s="70"/>
      <c r="X14"/>
      <c r="AB14"/>
    </row>
    <row r="15" spans="1:28" x14ac:dyDescent="0.35">
      <c r="A15" s="63" t="s">
        <v>9</v>
      </c>
      <c r="B15" s="80">
        <v>333</v>
      </c>
      <c r="C15" s="80">
        <v>297</v>
      </c>
      <c r="D15" s="80">
        <v>245</v>
      </c>
      <c r="E15" s="80">
        <v>217</v>
      </c>
      <c r="F15" s="80">
        <v>262</v>
      </c>
      <c r="G15" s="80">
        <v>262</v>
      </c>
      <c r="H15" s="82">
        <v>284</v>
      </c>
      <c r="I15" s="82">
        <v>321</v>
      </c>
      <c r="J15" s="83">
        <v>283</v>
      </c>
      <c r="K15" s="70"/>
      <c r="L15" s="63" t="s">
        <v>4</v>
      </c>
      <c r="M15" s="88">
        <v>-3.1287204337100971E-2</v>
      </c>
      <c r="N15" s="84">
        <v>-2.9076136965654364E-2</v>
      </c>
      <c r="O15" s="70"/>
      <c r="X15"/>
      <c r="AB15"/>
    </row>
    <row r="16" spans="1:28" ht="16.5" x14ac:dyDescent="0.35">
      <c r="A16" s="63" t="s">
        <v>143</v>
      </c>
      <c r="B16" s="80">
        <v>92</v>
      </c>
      <c r="C16" s="80">
        <v>85</v>
      </c>
      <c r="D16" s="80">
        <v>98</v>
      </c>
      <c r="E16" s="80">
        <v>70</v>
      </c>
      <c r="F16" s="80">
        <v>59</v>
      </c>
      <c r="G16" s="80">
        <v>64</v>
      </c>
      <c r="H16" s="89">
        <v>73</v>
      </c>
      <c r="I16" s="89">
        <v>74</v>
      </c>
      <c r="J16" s="83">
        <v>66</v>
      </c>
      <c r="K16" s="70"/>
      <c r="L16" s="163" t="s">
        <v>152</v>
      </c>
      <c r="M16" s="88">
        <v>-3.1175018527155207E-2</v>
      </c>
      <c r="N16" s="84">
        <v>-1.7354972439670435E-3</v>
      </c>
      <c r="X16"/>
      <c r="AB16"/>
    </row>
    <row r="17" spans="1:28" x14ac:dyDescent="0.35">
      <c r="A17" s="63" t="s">
        <v>11</v>
      </c>
      <c r="B17" s="80">
        <v>557</v>
      </c>
      <c r="C17" s="80">
        <v>578</v>
      </c>
      <c r="D17" s="80">
        <v>486</v>
      </c>
      <c r="E17" s="80">
        <v>465</v>
      </c>
      <c r="F17" s="80">
        <v>480</v>
      </c>
      <c r="G17" s="80">
        <v>473</v>
      </c>
      <c r="H17" s="89">
        <v>493</v>
      </c>
      <c r="I17" s="89">
        <v>418</v>
      </c>
      <c r="J17" s="83">
        <v>444</v>
      </c>
      <c r="K17" s="70"/>
      <c r="L17" s="63" t="s">
        <v>11</v>
      </c>
      <c r="M17" s="88">
        <v>-3.0097455630119896E-2</v>
      </c>
      <c r="N17" s="167">
        <v>-1.7463089674629839E-2</v>
      </c>
      <c r="X17"/>
      <c r="AB17"/>
    </row>
    <row r="18" spans="1:28" x14ac:dyDescent="0.35">
      <c r="A18" s="63" t="s">
        <v>12</v>
      </c>
      <c r="B18" s="80">
        <v>44</v>
      </c>
      <c r="C18" s="80">
        <v>37</v>
      </c>
      <c r="D18" s="80">
        <v>29</v>
      </c>
      <c r="E18" s="80">
        <v>41</v>
      </c>
      <c r="F18" s="80">
        <v>39</v>
      </c>
      <c r="G18" s="80">
        <v>38</v>
      </c>
      <c r="H18" s="82">
        <v>39</v>
      </c>
      <c r="I18" s="82">
        <v>38</v>
      </c>
      <c r="J18" s="82">
        <v>25</v>
      </c>
      <c r="K18" s="70"/>
      <c r="L18" s="63" t="s">
        <v>31</v>
      </c>
      <c r="M18" s="88">
        <v>-2.983897743058872E-2</v>
      </c>
      <c r="N18" s="84">
        <v>-5.5119741346571605E-2</v>
      </c>
      <c r="X18"/>
      <c r="AB18"/>
    </row>
    <row r="19" spans="1:28" x14ac:dyDescent="0.35">
      <c r="A19" s="63" t="s">
        <v>13</v>
      </c>
      <c r="B19" s="80">
        <v>144</v>
      </c>
      <c r="C19" s="80">
        <v>101</v>
      </c>
      <c r="D19" s="80">
        <v>118</v>
      </c>
      <c r="E19" s="80">
        <v>106</v>
      </c>
      <c r="F19" s="80">
        <v>112</v>
      </c>
      <c r="G19" s="80">
        <v>109</v>
      </c>
      <c r="H19" s="89">
        <v>93</v>
      </c>
      <c r="I19" s="89">
        <v>100</v>
      </c>
      <c r="J19" s="89">
        <v>117</v>
      </c>
      <c r="K19" s="70"/>
      <c r="L19" s="63" t="s">
        <v>12</v>
      </c>
      <c r="M19" s="88">
        <v>-2.7363719866592584E-2</v>
      </c>
      <c r="N19" s="84">
        <v>-4.4138377524875483E-2</v>
      </c>
      <c r="X19"/>
      <c r="AB19"/>
    </row>
    <row r="20" spans="1:28" ht="16.5" x14ac:dyDescent="0.35">
      <c r="A20" s="68" t="s">
        <v>145</v>
      </c>
      <c r="B20" s="80">
        <v>13</v>
      </c>
      <c r="C20" s="80">
        <v>20</v>
      </c>
      <c r="D20" s="80">
        <v>12</v>
      </c>
      <c r="E20" s="80">
        <v>22</v>
      </c>
      <c r="F20" s="80">
        <v>17</v>
      </c>
      <c r="G20" s="83">
        <v>19</v>
      </c>
      <c r="H20" s="83">
        <v>32</v>
      </c>
      <c r="I20" s="83">
        <v>26</v>
      </c>
      <c r="J20" s="83">
        <v>23</v>
      </c>
      <c r="K20" s="69"/>
      <c r="L20" s="63" t="s">
        <v>13</v>
      </c>
      <c r="M20" s="88">
        <v>-2.1575021938462613E-2</v>
      </c>
      <c r="N20" s="84">
        <v>-6.2714784090913689E-3</v>
      </c>
      <c r="X20"/>
      <c r="AB20"/>
    </row>
    <row r="21" spans="1:28" ht="16.5" x14ac:dyDescent="0.35">
      <c r="A21" s="63" t="s">
        <v>147</v>
      </c>
      <c r="B21" s="80">
        <v>358</v>
      </c>
      <c r="C21" s="80">
        <v>337</v>
      </c>
      <c r="D21" s="81">
        <v>280</v>
      </c>
      <c r="E21" s="81">
        <v>267</v>
      </c>
      <c r="F21" s="81">
        <v>272</v>
      </c>
      <c r="G21" s="81">
        <v>252</v>
      </c>
      <c r="H21" s="83">
        <v>403</v>
      </c>
      <c r="I21" s="83">
        <v>377</v>
      </c>
      <c r="J21" s="89">
        <v>348</v>
      </c>
      <c r="K21" s="61"/>
      <c r="L21" s="63" t="s">
        <v>29</v>
      </c>
      <c r="M21" s="88">
        <v>-9.715518490957531E-3</v>
      </c>
      <c r="N21" s="84">
        <v>1.2620544836286385E-2</v>
      </c>
      <c r="X21"/>
      <c r="AB21"/>
    </row>
    <row r="22" spans="1:28" x14ac:dyDescent="0.35">
      <c r="A22" s="63" t="s">
        <v>16</v>
      </c>
      <c r="B22" s="83">
        <v>48</v>
      </c>
      <c r="C22" s="83">
        <v>39</v>
      </c>
      <c r="D22" s="83">
        <v>58</v>
      </c>
      <c r="E22" s="81">
        <v>41</v>
      </c>
      <c r="F22" s="81">
        <v>33</v>
      </c>
      <c r="G22" s="81">
        <v>46</v>
      </c>
      <c r="H22" s="83">
        <v>24</v>
      </c>
      <c r="I22" s="83">
        <v>31</v>
      </c>
      <c r="J22" s="83">
        <v>24</v>
      </c>
      <c r="K22" s="49"/>
      <c r="L22" s="63" t="s">
        <v>1</v>
      </c>
      <c r="M22" s="88">
        <v>-9.052511336127278E-3</v>
      </c>
      <c r="N22" s="84">
        <v>-5.6951289488560985E-2</v>
      </c>
      <c r="X22"/>
      <c r="AB22"/>
    </row>
    <row r="23" spans="1:28" x14ac:dyDescent="0.35">
      <c r="A23" s="63" t="s">
        <v>17</v>
      </c>
      <c r="B23" s="80">
        <v>9</v>
      </c>
      <c r="C23" s="80">
        <v>3</v>
      </c>
      <c r="D23" s="80">
        <v>3</v>
      </c>
      <c r="E23" s="80">
        <v>8</v>
      </c>
      <c r="F23" s="80">
        <v>5</v>
      </c>
      <c r="G23" s="80">
        <v>6</v>
      </c>
      <c r="H23" s="82">
        <v>4</v>
      </c>
      <c r="I23" s="82">
        <v>4</v>
      </c>
      <c r="J23" s="82">
        <v>2</v>
      </c>
      <c r="K23" s="64"/>
      <c r="L23" s="63" t="s">
        <v>5</v>
      </c>
      <c r="M23" s="88">
        <v>4.0584033916113427E-4</v>
      </c>
      <c r="N23" s="84">
        <v>-1.9282694655318733E-2</v>
      </c>
      <c r="X23"/>
      <c r="AB23"/>
    </row>
    <row r="24" spans="1:28" x14ac:dyDescent="0.35">
      <c r="A24" s="63" t="s">
        <v>18</v>
      </c>
      <c r="B24" s="90">
        <v>36</v>
      </c>
      <c r="C24" s="90">
        <v>19</v>
      </c>
      <c r="D24" s="90">
        <v>34</v>
      </c>
      <c r="E24" s="90">
        <v>31</v>
      </c>
      <c r="F24" s="90">
        <v>38</v>
      </c>
      <c r="G24" s="90">
        <v>39</v>
      </c>
      <c r="H24" s="89">
        <v>29</v>
      </c>
      <c r="I24" s="89">
        <v>28</v>
      </c>
      <c r="J24" s="89">
        <v>40</v>
      </c>
      <c r="K24" s="70"/>
      <c r="L24" s="63" t="s">
        <v>9</v>
      </c>
      <c r="M24" s="88">
        <v>1.1043391520271229E-3</v>
      </c>
      <c r="N24" s="84">
        <v>-3.6437645145741659E-2</v>
      </c>
      <c r="X24"/>
      <c r="AB24"/>
    </row>
    <row r="25" spans="1:28" x14ac:dyDescent="0.35">
      <c r="A25" s="63" t="s">
        <v>19</v>
      </c>
      <c r="B25" s="81">
        <v>1</v>
      </c>
      <c r="C25" s="187" t="s">
        <v>45</v>
      </c>
      <c r="D25" s="188"/>
      <c r="E25" s="188"/>
      <c r="F25" s="189"/>
      <c r="G25" s="81">
        <v>1</v>
      </c>
      <c r="H25" s="83">
        <v>1</v>
      </c>
      <c r="I25" s="83">
        <v>2</v>
      </c>
      <c r="J25" s="83">
        <v>0</v>
      </c>
      <c r="K25" s="64"/>
      <c r="L25" s="63" t="s">
        <v>20</v>
      </c>
      <c r="M25" s="88">
        <v>2.4772749336281485E-3</v>
      </c>
      <c r="N25" s="84">
        <v>2.0881627747693088E-4</v>
      </c>
      <c r="X25"/>
      <c r="AB25"/>
    </row>
    <row r="26" spans="1:28" x14ac:dyDescent="0.35">
      <c r="A26" s="63" t="s">
        <v>20</v>
      </c>
      <c r="B26" s="81">
        <v>80</v>
      </c>
      <c r="C26" s="81">
        <v>77</v>
      </c>
      <c r="D26" s="81">
        <v>73</v>
      </c>
      <c r="E26" s="81">
        <v>85</v>
      </c>
      <c r="F26" s="81">
        <v>75</v>
      </c>
      <c r="G26" s="81">
        <v>76</v>
      </c>
      <c r="H26" s="83">
        <v>76</v>
      </c>
      <c r="I26" s="83">
        <v>72</v>
      </c>
      <c r="J26" s="83">
        <v>88</v>
      </c>
      <c r="K26" s="70"/>
      <c r="L26" s="63" t="s">
        <v>27</v>
      </c>
      <c r="M26" s="88">
        <v>3.511068680979168E-3</v>
      </c>
      <c r="N26" s="84">
        <v>-7.6322703052809082E-3</v>
      </c>
      <c r="X26"/>
      <c r="AB26"/>
    </row>
    <row r="27" spans="1:28" x14ac:dyDescent="0.35">
      <c r="A27" s="63" t="s">
        <v>21</v>
      </c>
      <c r="B27" s="190" t="s">
        <v>45</v>
      </c>
      <c r="C27" s="191"/>
      <c r="D27" s="191"/>
      <c r="E27" s="191"/>
      <c r="F27" s="191"/>
      <c r="G27" s="192"/>
      <c r="H27" s="89">
        <v>558</v>
      </c>
      <c r="I27" s="91">
        <v>492</v>
      </c>
      <c r="J27" s="91">
        <v>497</v>
      </c>
      <c r="K27" s="70"/>
      <c r="L27" s="63" t="s">
        <v>6</v>
      </c>
      <c r="M27" s="88">
        <v>4.1112549115147612E-3</v>
      </c>
      <c r="N27" s="84">
        <v>-4.799876266610037E-2</v>
      </c>
      <c r="X27"/>
      <c r="AB27"/>
    </row>
    <row r="28" spans="1:28" ht="16.5" x14ac:dyDescent="0.35">
      <c r="A28" s="63" t="s">
        <v>22</v>
      </c>
      <c r="B28" s="80">
        <v>95</v>
      </c>
      <c r="C28" s="80">
        <v>107</v>
      </c>
      <c r="D28" s="80">
        <v>77</v>
      </c>
      <c r="E28" s="80">
        <v>80</v>
      </c>
      <c r="F28" s="80">
        <v>78</v>
      </c>
      <c r="G28" s="80">
        <v>68</v>
      </c>
      <c r="H28" s="82">
        <v>59</v>
      </c>
      <c r="I28" s="82">
        <v>75</v>
      </c>
      <c r="J28" s="83">
        <v>64</v>
      </c>
      <c r="K28" s="70"/>
      <c r="L28" s="163" t="s">
        <v>147</v>
      </c>
      <c r="M28" s="88">
        <v>1.5005452963820831E-2</v>
      </c>
      <c r="N28" s="84">
        <v>-2.6833656119883309E-2</v>
      </c>
      <c r="X28"/>
      <c r="AB28"/>
    </row>
    <row r="29" spans="1:28" x14ac:dyDescent="0.35">
      <c r="A29" s="63" t="s">
        <v>23</v>
      </c>
      <c r="B29" s="80">
        <v>191</v>
      </c>
      <c r="C29" s="80">
        <v>169</v>
      </c>
      <c r="D29" s="80">
        <v>169</v>
      </c>
      <c r="E29" s="80">
        <v>139</v>
      </c>
      <c r="F29" s="80">
        <v>147</v>
      </c>
      <c r="G29" s="80">
        <v>146</v>
      </c>
      <c r="H29" s="89">
        <v>96</v>
      </c>
      <c r="I29" s="89">
        <v>86</v>
      </c>
      <c r="J29" s="89">
        <v>73</v>
      </c>
      <c r="K29" s="70"/>
      <c r="L29" s="63" t="s">
        <v>18</v>
      </c>
      <c r="M29" s="88">
        <v>2.5249907567579388E-2</v>
      </c>
      <c r="N29" s="84">
        <v>-5.9361287895987158E-2</v>
      </c>
      <c r="X29"/>
      <c r="AB29"/>
    </row>
    <row r="30" spans="1:28" x14ac:dyDescent="0.35">
      <c r="A30" s="63" t="s">
        <v>24</v>
      </c>
      <c r="B30" s="80">
        <v>41</v>
      </c>
      <c r="C30" s="80">
        <v>46</v>
      </c>
      <c r="D30" s="80">
        <v>41</v>
      </c>
      <c r="E30" s="80">
        <v>30</v>
      </c>
      <c r="F30" s="80">
        <v>55</v>
      </c>
      <c r="G30" s="80">
        <v>40</v>
      </c>
      <c r="H30" s="82">
        <v>46</v>
      </c>
      <c r="I30" s="82">
        <v>34</v>
      </c>
      <c r="J30" s="82">
        <v>68</v>
      </c>
      <c r="K30" s="64"/>
      <c r="L30" s="63" t="s">
        <v>25</v>
      </c>
      <c r="M30" s="88">
        <v>2.7473313356772611E-2</v>
      </c>
      <c r="N30" s="84">
        <v>-6.0000193531865809E-2</v>
      </c>
      <c r="X30"/>
      <c r="AB30"/>
    </row>
    <row r="31" spans="1:28" x14ac:dyDescent="0.35">
      <c r="A31" s="63" t="s">
        <v>25</v>
      </c>
      <c r="B31" s="80">
        <v>14</v>
      </c>
      <c r="C31" s="80">
        <v>20</v>
      </c>
      <c r="D31" s="80">
        <v>11</v>
      </c>
      <c r="E31" s="80">
        <v>14</v>
      </c>
      <c r="F31" s="80">
        <v>19</v>
      </c>
      <c r="G31" s="80">
        <v>19</v>
      </c>
      <c r="H31" s="82">
        <v>18</v>
      </c>
      <c r="I31" s="82">
        <v>16</v>
      </c>
      <c r="J31" s="82">
        <v>18</v>
      </c>
      <c r="K31" s="61"/>
      <c r="L31" s="63" t="s">
        <v>24</v>
      </c>
      <c r="M31" s="88">
        <v>2.7619892731515439E-2</v>
      </c>
      <c r="N31" s="84">
        <v>-6.6832105668100938E-3</v>
      </c>
      <c r="X31"/>
      <c r="AB31"/>
    </row>
    <row r="32" spans="1:28" ht="16.5" x14ac:dyDescent="0.35">
      <c r="A32" s="63" t="s">
        <v>26</v>
      </c>
      <c r="B32" s="83">
        <v>69</v>
      </c>
      <c r="C32" s="83">
        <v>64</v>
      </c>
      <c r="D32" s="83">
        <v>56</v>
      </c>
      <c r="E32" s="83">
        <v>35</v>
      </c>
      <c r="F32" s="83">
        <v>64</v>
      </c>
      <c r="G32" s="83">
        <v>68</v>
      </c>
      <c r="H32" s="83" t="s">
        <v>45</v>
      </c>
      <c r="I32" s="83">
        <v>55</v>
      </c>
      <c r="J32" s="83">
        <v>36</v>
      </c>
      <c r="K32" s="70"/>
      <c r="L32" s="68" t="s">
        <v>145</v>
      </c>
      <c r="M32" s="88">
        <v>8.4810648573180325E-2</v>
      </c>
      <c r="N32" s="167">
        <v>-5.0867130749314815E-2</v>
      </c>
      <c r="X32"/>
      <c r="AB32"/>
    </row>
    <row r="33" spans="1:28" x14ac:dyDescent="0.35">
      <c r="A33" s="63" t="s">
        <v>27</v>
      </c>
      <c r="B33" s="80">
        <v>269</v>
      </c>
      <c r="C33" s="80">
        <v>265</v>
      </c>
      <c r="D33" s="80">
        <v>278</v>
      </c>
      <c r="E33" s="80">
        <v>264</v>
      </c>
      <c r="F33" s="80">
        <v>279</v>
      </c>
      <c r="G33" s="80">
        <v>300</v>
      </c>
      <c r="H33" s="89">
        <v>284</v>
      </c>
      <c r="I33" s="89">
        <v>281</v>
      </c>
      <c r="J33" s="90">
        <v>260</v>
      </c>
      <c r="K33" s="64"/>
      <c r="L33" s="163" t="s">
        <v>89</v>
      </c>
      <c r="M33" s="86">
        <v>-1.8244977062685019E-2</v>
      </c>
      <c r="N33" s="86">
        <v>-2.7957791690140565E-2</v>
      </c>
      <c r="X33"/>
      <c r="AB33"/>
    </row>
    <row r="34" spans="1:28" x14ac:dyDescent="0.35">
      <c r="A34" s="63" t="s">
        <v>28</v>
      </c>
      <c r="B34" s="187" t="s">
        <v>45</v>
      </c>
      <c r="C34" s="188"/>
      <c r="D34" s="188"/>
      <c r="E34" s="188"/>
      <c r="F34" s="188"/>
      <c r="G34" s="188"/>
      <c r="H34" s="188"/>
      <c r="I34" s="188"/>
      <c r="J34" s="189"/>
      <c r="K34" s="70"/>
      <c r="L34" s="71"/>
      <c r="M34" s="93"/>
      <c r="N34" s="47"/>
      <c r="X34"/>
      <c r="AB34"/>
    </row>
    <row r="35" spans="1:28" x14ac:dyDescent="0.35">
      <c r="A35" s="63" t="s">
        <v>29</v>
      </c>
      <c r="B35" s="83">
        <v>51</v>
      </c>
      <c r="C35" s="83">
        <v>62</v>
      </c>
      <c r="D35" s="83">
        <v>49</v>
      </c>
      <c r="E35" s="83">
        <v>71</v>
      </c>
      <c r="F35" s="83">
        <v>45</v>
      </c>
      <c r="G35" s="83">
        <v>58</v>
      </c>
      <c r="H35" s="83">
        <v>71</v>
      </c>
      <c r="I35" s="83">
        <v>57</v>
      </c>
      <c r="J35" s="83">
        <v>41</v>
      </c>
      <c r="K35" s="70"/>
      <c r="L35" s="63" t="s">
        <v>17</v>
      </c>
      <c r="M35" s="88">
        <v>-7.7892088518272229E-2</v>
      </c>
      <c r="N35" s="84">
        <v>4.6484843460123937E-3</v>
      </c>
      <c r="X35"/>
      <c r="AB35"/>
    </row>
    <row r="36" spans="1:28" x14ac:dyDescent="0.35">
      <c r="A36" s="63" t="s">
        <v>30</v>
      </c>
      <c r="B36" s="80">
        <v>71</v>
      </c>
      <c r="C36" s="80">
        <v>55</v>
      </c>
      <c r="D36" s="80">
        <v>35</v>
      </c>
      <c r="E36" s="80">
        <v>48</v>
      </c>
      <c r="F36" s="80">
        <v>33</v>
      </c>
      <c r="G36" s="80">
        <v>28</v>
      </c>
      <c r="H36" s="82">
        <v>36</v>
      </c>
      <c r="I36" s="82">
        <v>29</v>
      </c>
      <c r="J36" s="83">
        <v>26</v>
      </c>
      <c r="K36" s="70"/>
      <c r="L36" s="63" t="s">
        <v>3</v>
      </c>
      <c r="M36" s="88" t="s">
        <v>45</v>
      </c>
      <c r="N36" s="88" t="s">
        <v>45</v>
      </c>
      <c r="X36"/>
      <c r="AB36"/>
    </row>
    <row r="37" spans="1:28" x14ac:dyDescent="0.35">
      <c r="A37" s="63" t="s">
        <v>31</v>
      </c>
      <c r="B37" s="80">
        <v>29</v>
      </c>
      <c r="C37" s="80">
        <v>33</v>
      </c>
      <c r="D37" s="80">
        <v>35</v>
      </c>
      <c r="E37" s="80">
        <v>31</v>
      </c>
      <c r="F37" s="80">
        <v>25</v>
      </c>
      <c r="G37" s="80">
        <v>34</v>
      </c>
      <c r="H37" s="82">
        <v>27</v>
      </c>
      <c r="I37" s="82">
        <v>30</v>
      </c>
      <c r="J37" s="82">
        <v>22</v>
      </c>
      <c r="K37" s="70"/>
      <c r="L37" s="63" t="s">
        <v>19</v>
      </c>
      <c r="M37" s="88" t="s">
        <v>45</v>
      </c>
      <c r="N37" s="88" t="s">
        <v>45</v>
      </c>
      <c r="X37"/>
      <c r="AB37"/>
    </row>
    <row r="38" spans="1:28" x14ac:dyDescent="0.35">
      <c r="A38" s="63" t="s">
        <v>89</v>
      </c>
      <c r="B38" s="85">
        <f>SUM(B6:B24,B26,B28:B32)</f>
        <v>3357</v>
      </c>
      <c r="C38" s="85">
        <f t="shared" ref="C38:I38" si="0">SUM(C6:C24,C26,C28:C32)</f>
        <v>3146</v>
      </c>
      <c r="D38" s="85">
        <f t="shared" si="0"/>
        <v>3130</v>
      </c>
      <c r="E38" s="85">
        <f t="shared" si="0"/>
        <v>2926</v>
      </c>
      <c r="F38" s="85">
        <f t="shared" si="0"/>
        <v>2881</v>
      </c>
      <c r="G38" s="85">
        <f t="shared" si="0"/>
        <v>2875</v>
      </c>
      <c r="H38" s="85">
        <f t="shared" si="0"/>
        <v>2918</v>
      </c>
      <c r="I38" s="85">
        <f t="shared" si="0"/>
        <v>2857</v>
      </c>
      <c r="J38" s="85">
        <f>SUM(J6:J24,J26,J28:J32)</f>
        <v>2811</v>
      </c>
      <c r="K38" s="70" t="s">
        <v>57</v>
      </c>
      <c r="L38" s="63" t="s">
        <v>21</v>
      </c>
      <c r="M38" s="88" t="s">
        <v>45</v>
      </c>
      <c r="N38" s="88" t="s">
        <v>45</v>
      </c>
      <c r="X38"/>
      <c r="AB38"/>
    </row>
    <row r="39" spans="1:28" x14ac:dyDescent="0.35">
      <c r="A39" s="70"/>
      <c r="B39" s="70"/>
      <c r="C39" s="70"/>
      <c r="D39" s="70"/>
      <c r="J39" s="79"/>
      <c r="L39" s="63" t="s">
        <v>28</v>
      </c>
      <c r="M39" s="88" t="s">
        <v>45</v>
      </c>
      <c r="N39" s="88" t="s">
        <v>45</v>
      </c>
      <c r="X39"/>
      <c r="AB39"/>
    </row>
    <row r="40" spans="1:28" s="55" customFormat="1" x14ac:dyDescent="0.35">
      <c r="A40" s="43" t="s">
        <v>91</v>
      </c>
      <c r="B40" s="41"/>
      <c r="C40" s="41"/>
      <c r="D40" s="41"/>
      <c r="J40" s="94"/>
      <c r="L40" s="71"/>
      <c r="M40" s="95"/>
      <c r="O40"/>
    </row>
    <row r="41" spans="1:28" s="70" customFormat="1" x14ac:dyDescent="0.35">
      <c r="A41" s="70" t="s">
        <v>135</v>
      </c>
      <c r="O41"/>
    </row>
    <row r="42" spans="1:28" s="70" customFormat="1" ht="16.5" x14ac:dyDescent="0.35">
      <c r="A42" s="43" t="s">
        <v>185</v>
      </c>
      <c r="O42"/>
      <c r="P42"/>
    </row>
    <row r="43" spans="1:28" s="70" customFormat="1" ht="16.5" x14ac:dyDescent="0.35">
      <c r="A43" s="43" t="s">
        <v>146</v>
      </c>
      <c r="O43"/>
      <c r="P43"/>
    </row>
    <row r="44" spans="1:28" s="70" customFormat="1" ht="16.5" x14ac:dyDescent="0.35">
      <c r="A44" s="70" t="s">
        <v>148</v>
      </c>
      <c r="O44"/>
      <c r="P44"/>
    </row>
    <row r="45" spans="1:28" ht="16.5" x14ac:dyDescent="0.35">
      <c r="A45" s="69" t="s">
        <v>151</v>
      </c>
      <c r="B45" s="70"/>
      <c r="C45" s="70"/>
      <c r="D45" s="70"/>
    </row>
    <row r="46" spans="1:28" ht="16.5" x14ac:dyDescent="0.35">
      <c r="A46" s="70" t="s">
        <v>153</v>
      </c>
    </row>
  </sheetData>
  <mergeCells count="3">
    <mergeCell ref="B34:J34"/>
    <mergeCell ref="B27:G27"/>
    <mergeCell ref="C25:F25"/>
  </mergeCells>
  <conditionalFormatting sqref="B6:J8 B34 B28:J33 B27 H27:J27 B26:J26 B25:C25 G25:J25 B10:J16 B9 H9:J9 B18:J24 B35:J38">
    <cfRule type="expression" dxfId="27" priority="11">
      <formula>MOD(ROW(),2)=1</formula>
    </cfRule>
    <cfRule type="expression" dxfId="26" priority="12">
      <formula>"MOD(ROW(),2)+$B$6:$J$38"</formula>
    </cfRule>
    <cfRule type="expression" dxfId="25" priority="13">
      <formula>"MOD(ROW(),2)"</formula>
    </cfRule>
  </conditionalFormatting>
  <conditionalFormatting sqref="M35:M40 M6:N33">
    <cfRule type="expression" dxfId="24" priority="10">
      <formula>MOD(ROW(),2)=1</formula>
    </cfRule>
  </conditionalFormatting>
  <conditionalFormatting sqref="N35">
    <cfRule type="expression" dxfId="23" priority="8">
      <formula>MOD(ROW(),2)=1</formula>
    </cfRule>
  </conditionalFormatting>
  <conditionalFormatting sqref="N36">
    <cfRule type="expression" dxfId="22" priority="7">
      <formula>MOD(ROW(),2)=1</formula>
    </cfRule>
  </conditionalFormatting>
  <conditionalFormatting sqref="N37">
    <cfRule type="expression" dxfId="21" priority="6">
      <formula>MOD(ROW(),2)=1</formula>
    </cfRule>
  </conditionalFormatting>
  <conditionalFormatting sqref="N38">
    <cfRule type="expression" dxfId="20" priority="5">
      <formula>MOD(ROW(),2)=1</formula>
    </cfRule>
  </conditionalFormatting>
  <conditionalFormatting sqref="N39">
    <cfRule type="expression" dxfId="19" priority="4">
      <formula>MOD(ROW(),2)=1</formula>
    </cfRule>
  </conditionalFormatting>
  <conditionalFormatting sqref="B17:J17">
    <cfRule type="expression" dxfId="18" priority="1">
      <formula>MOD(ROW(),2)=1</formula>
    </cfRule>
    <cfRule type="expression" dxfId="17" priority="2">
      <formula>"MOD(ROW(),2)+$B$6:$J$38"</formula>
    </cfRule>
    <cfRule type="expression" dxfId="16" priority="3">
      <formula>"MOD(ROW(),2)"</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4" zoomScale="80" zoomScaleNormal="80" workbookViewId="0">
      <selection activeCell="N17" sqref="N17:N18"/>
    </sheetView>
  </sheetViews>
  <sheetFormatPr defaultColWidth="10.81640625" defaultRowHeight="14.5" x14ac:dyDescent="0.35"/>
  <cols>
    <col min="12" max="12" width="7.26953125" customWidth="1"/>
    <col min="13" max="13" width="18" customWidth="1"/>
    <col min="14" max="14" width="18.6328125" customWidth="1"/>
  </cols>
  <sheetData>
    <row r="1" spans="1:16" x14ac:dyDescent="0.35">
      <c r="A1" s="24" t="s">
        <v>186</v>
      </c>
    </row>
    <row r="2" spans="1:16" x14ac:dyDescent="0.35">
      <c r="A2" s="2"/>
    </row>
    <row r="3" spans="1:16" x14ac:dyDescent="0.35">
      <c r="A3" s="23"/>
      <c r="M3" s="193" t="s">
        <v>125</v>
      </c>
      <c r="N3" s="193"/>
    </row>
    <row r="4" spans="1:16" ht="46" customHeight="1" x14ac:dyDescent="0.35">
      <c r="B4" s="74">
        <v>2010</v>
      </c>
      <c r="C4" s="74">
        <v>2011</v>
      </c>
      <c r="D4" s="74">
        <v>2012</v>
      </c>
      <c r="E4" s="74">
        <v>2013</v>
      </c>
      <c r="F4" s="74">
        <v>2014</v>
      </c>
      <c r="G4" s="74">
        <v>2015</v>
      </c>
      <c r="H4" s="74">
        <v>2016</v>
      </c>
      <c r="I4" s="74">
        <v>2017</v>
      </c>
      <c r="J4" s="74">
        <v>2018</v>
      </c>
      <c r="M4" s="160" t="s">
        <v>124</v>
      </c>
      <c r="N4" s="161" t="s">
        <v>122</v>
      </c>
    </row>
    <row r="5" spans="1:16" x14ac:dyDescent="0.35">
      <c r="A5" s="1" t="s">
        <v>110</v>
      </c>
      <c r="B5" s="155">
        <v>4447.4507444168376</v>
      </c>
      <c r="C5" s="155">
        <v>4623.9748993632547</v>
      </c>
      <c r="D5" s="155">
        <v>4589.8860129974219</v>
      </c>
      <c r="E5" s="155">
        <v>4630.6806399116431</v>
      </c>
      <c r="F5" s="155">
        <v>4773.0830841121824</v>
      </c>
      <c r="G5" s="155">
        <v>4872.6793424150001</v>
      </c>
      <c r="H5" s="155">
        <v>5093.7273048463567</v>
      </c>
      <c r="I5" s="155">
        <v>5271.1642149588097</v>
      </c>
      <c r="J5" s="155"/>
      <c r="L5" s="63" t="s">
        <v>30</v>
      </c>
      <c r="M5" s="58">
        <v>4.4298933336872404</v>
      </c>
      <c r="N5" s="58">
        <v>2.2769489763798529</v>
      </c>
    </row>
    <row r="6" spans="1:16" ht="16.5" x14ac:dyDescent="0.35">
      <c r="A6" s="68" t="s">
        <v>129</v>
      </c>
      <c r="B6" s="155">
        <v>8133.5379923648925</v>
      </c>
      <c r="C6" s="155">
        <v>7986.2454547494772</v>
      </c>
      <c r="D6" s="155">
        <v>7804.8899592852076</v>
      </c>
      <c r="E6" s="155">
        <v>8143.1270633368758</v>
      </c>
      <c r="F6" s="155">
        <v>8273.5217085721652</v>
      </c>
      <c r="G6" s="155">
        <v>8327.1123390086068</v>
      </c>
      <c r="H6" s="155">
        <v>8491.1106706495157</v>
      </c>
      <c r="I6" s="155">
        <v>8758.3948683945273</v>
      </c>
      <c r="J6" s="155"/>
      <c r="L6" s="63" t="s">
        <v>154</v>
      </c>
      <c r="M6" s="58">
        <v>7.8891324913973655</v>
      </c>
      <c r="N6" s="58">
        <v>5.491284607509261</v>
      </c>
      <c r="P6" s="162"/>
    </row>
    <row r="7" spans="1:16" x14ac:dyDescent="0.35">
      <c r="A7" s="57" t="s">
        <v>111</v>
      </c>
      <c r="B7" s="156">
        <v>1166.0999999999999</v>
      </c>
      <c r="C7" s="156">
        <v>1131.7</v>
      </c>
      <c r="D7" s="156"/>
      <c r="E7" s="156"/>
      <c r="F7" s="156">
        <v>322</v>
      </c>
      <c r="G7" s="156">
        <v>395</v>
      </c>
      <c r="H7" s="156">
        <v>455.7</v>
      </c>
      <c r="I7" s="156">
        <v>518.9</v>
      </c>
      <c r="J7" s="156">
        <v>638.20000000000005</v>
      </c>
      <c r="L7" s="63" t="s">
        <v>44</v>
      </c>
      <c r="M7" s="58">
        <v>10.067092659891989</v>
      </c>
      <c r="N7" s="58">
        <v>3.3045136024969057</v>
      </c>
      <c r="P7" s="162"/>
    </row>
    <row r="8" spans="1:16" x14ac:dyDescent="0.35">
      <c r="A8" s="1" t="s">
        <v>97</v>
      </c>
      <c r="B8" s="155"/>
      <c r="C8" s="155"/>
      <c r="D8" s="155"/>
      <c r="E8" s="155"/>
      <c r="F8" s="155"/>
      <c r="G8" s="155"/>
      <c r="H8" s="155">
        <v>17732.54144035</v>
      </c>
      <c r="I8" s="155">
        <v>17959.4297874</v>
      </c>
      <c r="J8" s="155">
        <v>18541.075730320001</v>
      </c>
      <c r="L8" s="63" t="s">
        <v>24</v>
      </c>
      <c r="M8" s="58">
        <v>10.162557997852488</v>
      </c>
      <c r="N8" s="58">
        <v>3.0641385336718678</v>
      </c>
      <c r="P8" s="162"/>
    </row>
    <row r="9" spans="1:16" x14ac:dyDescent="0.35">
      <c r="A9" s="44" t="s">
        <v>116</v>
      </c>
      <c r="B9" s="157">
        <v>3120</v>
      </c>
      <c r="C9" s="157">
        <v>3205</v>
      </c>
      <c r="D9" s="157">
        <v>3155</v>
      </c>
      <c r="E9" s="157">
        <v>3190</v>
      </c>
      <c r="F9" s="157">
        <v>3295</v>
      </c>
      <c r="G9" s="157">
        <v>3285</v>
      </c>
      <c r="H9" s="157">
        <v>3493</v>
      </c>
      <c r="I9" s="157">
        <v>3370</v>
      </c>
      <c r="J9" s="157">
        <v>3411</v>
      </c>
      <c r="L9" s="63" t="s">
        <v>31</v>
      </c>
      <c r="M9" s="58">
        <v>11.76388411842877</v>
      </c>
      <c r="N9" s="58">
        <v>3.029715681703578</v>
      </c>
      <c r="P9" s="162"/>
    </row>
    <row r="10" spans="1:16" x14ac:dyDescent="0.35">
      <c r="A10" s="1" t="s">
        <v>127</v>
      </c>
      <c r="B10" s="155">
        <v>28428.1840235325</v>
      </c>
      <c r="C10" s="155">
        <v>29200</v>
      </c>
      <c r="D10" s="158">
        <v>27109.893501518902</v>
      </c>
      <c r="E10" s="158">
        <v>27121.359780311999</v>
      </c>
      <c r="F10" s="158">
        <v>26722.6819170612</v>
      </c>
      <c r="G10" s="158">
        <v>26471.232791837399</v>
      </c>
      <c r="H10" s="158">
        <v>27318.544641331999</v>
      </c>
      <c r="I10" s="158">
        <v>28117.048462409399</v>
      </c>
      <c r="J10" s="158">
        <v>28332.182992431</v>
      </c>
      <c r="L10" s="63" t="s">
        <v>20</v>
      </c>
      <c r="M10" s="58">
        <v>12.076111006282183</v>
      </c>
      <c r="N10" s="58">
        <v>4.4104727578335092</v>
      </c>
      <c r="P10" s="162"/>
    </row>
    <row r="11" spans="1:16" x14ac:dyDescent="0.35">
      <c r="A11" s="1" t="s">
        <v>117</v>
      </c>
      <c r="B11" s="155"/>
      <c r="C11" s="155"/>
      <c r="D11" s="155"/>
      <c r="E11" s="155">
        <v>1568.1527244399999</v>
      </c>
      <c r="F11" s="155">
        <v>1604.46496985</v>
      </c>
      <c r="G11" s="155">
        <v>1673.7816063800001</v>
      </c>
      <c r="H11" s="155">
        <v>1780.5061795399999</v>
      </c>
      <c r="I11" s="155">
        <v>1859.9567964400001</v>
      </c>
      <c r="J11" s="155">
        <v>1879.7624155999999</v>
      </c>
      <c r="L11" s="63" t="s">
        <v>0</v>
      </c>
      <c r="M11" s="58">
        <v>12.645858268935534</v>
      </c>
      <c r="N11" s="58">
        <v>4.7641617658326272</v>
      </c>
      <c r="P11" s="162"/>
    </row>
    <row r="12" spans="1:16" s="19" customFormat="1" x14ac:dyDescent="0.35">
      <c r="A12" s="20" t="s">
        <v>118</v>
      </c>
      <c r="B12" s="159"/>
      <c r="C12" s="159"/>
      <c r="D12" s="159"/>
      <c r="E12" s="159"/>
      <c r="F12" s="155">
        <v>2875</v>
      </c>
      <c r="G12" s="155">
        <v>2679</v>
      </c>
      <c r="H12" s="155">
        <v>2855</v>
      </c>
      <c r="I12" s="155">
        <v>3353</v>
      </c>
      <c r="J12" s="155">
        <v>3571</v>
      </c>
      <c r="L12" s="63" t="s">
        <v>7</v>
      </c>
      <c r="M12" s="58">
        <v>14.630869429121228</v>
      </c>
      <c r="N12" s="58">
        <v>4.6456407122470686</v>
      </c>
      <c r="O12"/>
      <c r="P12" s="162"/>
    </row>
    <row r="13" spans="1:16" ht="16.5" x14ac:dyDescent="0.35">
      <c r="A13" s="20" t="s">
        <v>156</v>
      </c>
      <c r="B13" s="155">
        <v>18773</v>
      </c>
      <c r="C13" s="155">
        <v>18752</v>
      </c>
      <c r="D13" s="155">
        <v>17347</v>
      </c>
      <c r="E13" s="155">
        <v>16945</v>
      </c>
      <c r="F13" s="155">
        <v>17076</v>
      </c>
      <c r="G13" s="155">
        <v>17874</v>
      </c>
      <c r="H13" s="155">
        <v>18540</v>
      </c>
      <c r="I13" s="155">
        <v>19136</v>
      </c>
      <c r="J13" s="155">
        <v>19585</v>
      </c>
      <c r="L13" s="63" t="s">
        <v>11</v>
      </c>
      <c r="M13" s="58">
        <v>16.194666368974467</v>
      </c>
      <c r="N13" s="58">
        <v>5.598271283360293</v>
      </c>
      <c r="P13" s="162"/>
    </row>
    <row r="14" spans="1:16" x14ac:dyDescent="0.35">
      <c r="A14" s="45" t="s">
        <v>119</v>
      </c>
      <c r="B14" s="157">
        <v>1229.4000000000001</v>
      </c>
      <c r="C14" s="157">
        <v>1410.9</v>
      </c>
      <c r="D14" s="157">
        <v>1471</v>
      </c>
      <c r="E14" s="157">
        <v>1529</v>
      </c>
      <c r="F14" s="157">
        <v>1527</v>
      </c>
      <c r="G14" s="157">
        <v>1564</v>
      </c>
      <c r="H14" s="157">
        <v>1598</v>
      </c>
      <c r="I14" s="157">
        <v>1727</v>
      </c>
      <c r="J14" s="157">
        <v>1780</v>
      </c>
      <c r="L14" s="63" t="s">
        <v>21</v>
      </c>
      <c r="M14" s="58">
        <v>24.320555679126208</v>
      </c>
      <c r="N14" s="58">
        <v>10.791321684037664</v>
      </c>
      <c r="P14" s="162"/>
    </row>
    <row r="15" spans="1:16" x14ac:dyDescent="0.35">
      <c r="A15" s="44" t="s">
        <v>112</v>
      </c>
      <c r="B15" s="157">
        <v>6483.6</v>
      </c>
      <c r="C15" s="157">
        <v>6422.5</v>
      </c>
      <c r="D15" s="157">
        <v>6323.2</v>
      </c>
      <c r="E15" s="157">
        <v>5920.8</v>
      </c>
      <c r="F15" s="157">
        <v>5905.7</v>
      </c>
      <c r="G15" s="157">
        <v>6166.8</v>
      </c>
      <c r="H15" s="157">
        <v>6499.2</v>
      </c>
      <c r="I15" s="157">
        <v>6553.6</v>
      </c>
      <c r="J15" s="157">
        <v>6495.3</v>
      </c>
    </row>
    <row r="16" spans="1:16" x14ac:dyDescent="0.35">
      <c r="A16" s="68" t="s">
        <v>137</v>
      </c>
      <c r="B16" s="155">
        <v>18517</v>
      </c>
      <c r="C16" s="155">
        <v>19505</v>
      </c>
      <c r="D16" s="155">
        <v>18958</v>
      </c>
      <c r="E16" s="155">
        <v>19212</v>
      </c>
      <c r="F16" s="155">
        <v>19914</v>
      </c>
      <c r="G16" s="155">
        <v>20461</v>
      </c>
      <c r="H16" s="155">
        <v>21181</v>
      </c>
      <c r="I16" s="155">
        <v>22066</v>
      </c>
      <c r="J16" s="155"/>
      <c r="L16" s="19"/>
      <c r="M16" s="19"/>
      <c r="N16" s="19"/>
      <c r="O16" s="19"/>
    </row>
    <row r="17" spans="1:15" s="19" customFormat="1" x14ac:dyDescent="0.35">
      <c r="A17" s="20" t="s">
        <v>113</v>
      </c>
      <c r="B17" s="155">
        <v>4658.8602007009904</v>
      </c>
      <c r="C17" s="155">
        <v>4698.9885673793906</v>
      </c>
      <c r="D17" s="155">
        <v>4577.562291732107</v>
      </c>
      <c r="E17" s="155">
        <v>4583.8527216875045</v>
      </c>
      <c r="F17" s="155">
        <v>4617.4509524972727</v>
      </c>
      <c r="G17" s="155">
        <v>4603.6934380547127</v>
      </c>
      <c r="H17" s="155">
        <v>4735.8480702660418</v>
      </c>
      <c r="I17" s="155">
        <v>4826.912058957274</v>
      </c>
      <c r="J17" s="155">
        <v>4952.4117724901635</v>
      </c>
      <c r="L17"/>
      <c r="M17"/>
      <c r="N17"/>
      <c r="O17"/>
    </row>
    <row r="18" spans="1:15" s="162" customFormat="1" x14ac:dyDescent="0.35">
      <c r="A18" s="163" t="s">
        <v>128</v>
      </c>
      <c r="B18" s="155"/>
      <c r="C18" s="155"/>
      <c r="D18" s="155"/>
      <c r="E18" s="155"/>
      <c r="F18" s="155"/>
      <c r="G18" s="143"/>
      <c r="H18" s="143">
        <v>2024.9359999999999</v>
      </c>
      <c r="I18" s="143">
        <v>2203.453</v>
      </c>
      <c r="J18" s="143">
        <v>2394.605</v>
      </c>
      <c r="K18" s="164"/>
      <c r="L18"/>
      <c r="M18"/>
      <c r="N18"/>
      <c r="O18"/>
    </row>
    <row r="19" spans="1:15" x14ac:dyDescent="0.35">
      <c r="A19" s="1" t="s">
        <v>114</v>
      </c>
      <c r="B19" s="155">
        <v>263372.11987608299</v>
      </c>
      <c r="C19" s="155">
        <v>25631.686891400001</v>
      </c>
      <c r="D19" s="155">
        <v>25004.950995651699</v>
      </c>
      <c r="E19" s="155">
        <v>25225.391991168501</v>
      </c>
      <c r="F19" s="155">
        <v>25876.048975508998</v>
      </c>
      <c r="G19" s="155">
        <v>26828.198502285999</v>
      </c>
      <c r="H19" s="155">
        <v>27079.146757875598</v>
      </c>
      <c r="I19" s="155">
        <v>27398.205472199301</v>
      </c>
      <c r="J19" s="155">
        <v>27491.825332316301</v>
      </c>
    </row>
    <row r="20" spans="1:15" x14ac:dyDescent="0.35">
      <c r="A20" s="44" t="s">
        <v>120</v>
      </c>
      <c r="B20" s="157">
        <v>3034</v>
      </c>
      <c r="C20" s="157">
        <v>3002</v>
      </c>
      <c r="D20" s="157">
        <v>3060</v>
      </c>
      <c r="E20" s="157">
        <v>3158</v>
      </c>
      <c r="F20" s="157">
        <v>3284</v>
      </c>
      <c r="G20" s="157">
        <v>3430</v>
      </c>
      <c r="H20" s="157">
        <v>3632</v>
      </c>
      <c r="I20" s="157">
        <v>3862</v>
      </c>
      <c r="J20" s="157">
        <v>4017</v>
      </c>
    </row>
    <row r="21" spans="1:15" x14ac:dyDescent="0.35">
      <c r="A21" s="68" t="s">
        <v>187</v>
      </c>
      <c r="B21" s="155">
        <v>4738.2012805542145</v>
      </c>
      <c r="C21" s="155">
        <v>4881.3102372984467</v>
      </c>
      <c r="D21" s="155">
        <v>5594.9365814489183</v>
      </c>
      <c r="E21" s="155">
        <v>6124.3510894974061</v>
      </c>
      <c r="F21" s="155">
        <v>6214.9673986677362</v>
      </c>
      <c r="G21" s="155">
        <v>6409.3842556034369</v>
      </c>
      <c r="H21" s="155">
        <v>6681.0899453811353</v>
      </c>
      <c r="I21" s="155">
        <v>6893.1657749877968</v>
      </c>
      <c r="J21" s="155">
        <v>7037.92225626254</v>
      </c>
      <c r="L21" s="27"/>
      <c r="M21" s="27"/>
      <c r="N21" s="27"/>
      <c r="O21" s="27"/>
    </row>
    <row r="22" spans="1:15" s="27" customFormat="1" x14ac:dyDescent="0.35">
      <c r="A22" s="45" t="s">
        <v>115</v>
      </c>
      <c r="B22" s="157">
        <v>2226</v>
      </c>
      <c r="C22" s="157">
        <v>2258</v>
      </c>
      <c r="D22" s="157">
        <v>2229</v>
      </c>
      <c r="E22" s="157">
        <v>2243</v>
      </c>
      <c r="F22" s="157">
        <v>2236</v>
      </c>
      <c r="G22" s="157">
        <v>2235</v>
      </c>
      <c r="H22" s="157">
        <v>2235</v>
      </c>
      <c r="I22" s="157">
        <v>2242</v>
      </c>
      <c r="J22" s="157">
        <v>2238</v>
      </c>
      <c r="L22"/>
      <c r="M22"/>
      <c r="N22"/>
      <c r="O22"/>
    </row>
    <row r="25" spans="1:15" x14ac:dyDescent="0.35">
      <c r="A25" s="149" t="s">
        <v>126</v>
      </c>
    </row>
    <row r="26" spans="1:15" x14ac:dyDescent="0.35">
      <c r="A26" s="43" t="s">
        <v>188</v>
      </c>
    </row>
    <row r="27" spans="1:15" x14ac:dyDescent="0.35">
      <c r="A27" s="43" t="s">
        <v>130</v>
      </c>
    </row>
    <row r="28" spans="1:15" x14ac:dyDescent="0.35">
      <c r="A28" s="62" t="s">
        <v>123</v>
      </c>
    </row>
    <row r="29" spans="1:15" ht="16.5" x14ac:dyDescent="0.35">
      <c r="A29" t="s">
        <v>155</v>
      </c>
    </row>
    <row r="30" spans="1:15" ht="16.5" x14ac:dyDescent="0.35">
      <c r="A30" t="s">
        <v>157</v>
      </c>
    </row>
  </sheetData>
  <sortState ref="T73:U103">
    <sortCondition ref="U71"/>
  </sortState>
  <mergeCells count="1">
    <mergeCell ref="M3:N3"/>
  </mergeCells>
  <conditionalFormatting sqref="B5:J17 B19:J22 M5:N14">
    <cfRule type="expression" dxfId="15" priority="2">
      <formula>MOD(ROW(),2)=1</formula>
    </cfRule>
  </conditionalFormatting>
  <conditionalFormatting sqref="B18:J18">
    <cfRule type="expression" dxfId="14" priority="1">
      <formula>MOD(ROW(),2)=1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opLeftCell="A7" zoomScale="80" zoomScaleNormal="80" workbookViewId="0">
      <selection activeCell="A27" sqref="A27:D27"/>
    </sheetView>
  </sheetViews>
  <sheetFormatPr defaultColWidth="6.6328125" defaultRowHeight="14.5" x14ac:dyDescent="0.35"/>
  <cols>
    <col min="2" max="2" width="10.1796875" customWidth="1"/>
    <col min="3" max="3" width="7.453125" bestFit="1" customWidth="1"/>
    <col min="4" max="4" width="8.81640625" customWidth="1"/>
    <col min="5" max="5" width="10.26953125" customWidth="1"/>
    <col min="6" max="6" width="9.453125" customWidth="1"/>
    <col min="7" max="7" width="10.08984375" customWidth="1"/>
    <col min="8" max="8" width="7.453125" bestFit="1" customWidth="1"/>
    <col min="9" max="9" width="9.6328125" customWidth="1"/>
  </cols>
  <sheetData>
    <row r="1" spans="1:10" x14ac:dyDescent="0.35">
      <c r="A1" s="65" t="s">
        <v>189</v>
      </c>
    </row>
    <row r="3" spans="1:10" x14ac:dyDescent="0.35">
      <c r="A3" s="67"/>
      <c r="B3" s="194" t="s">
        <v>63</v>
      </c>
      <c r="C3" s="195"/>
      <c r="D3" s="195"/>
      <c r="E3" s="195"/>
      <c r="F3" s="195"/>
      <c r="G3" s="195"/>
      <c r="H3" s="195"/>
      <c r="I3" s="196"/>
    </row>
    <row r="4" spans="1:10" ht="29" x14ac:dyDescent="0.35">
      <c r="A4" s="67"/>
      <c r="B4" s="125" t="s">
        <v>34</v>
      </c>
      <c r="C4" s="74" t="s">
        <v>33</v>
      </c>
      <c r="D4" s="126" t="s">
        <v>32</v>
      </c>
      <c r="E4" s="96" t="s">
        <v>35</v>
      </c>
      <c r="F4" s="96" t="s">
        <v>36</v>
      </c>
      <c r="G4" s="96" t="s">
        <v>37</v>
      </c>
      <c r="H4" s="96" t="s">
        <v>158</v>
      </c>
      <c r="I4" s="96" t="s">
        <v>41</v>
      </c>
    </row>
    <row r="5" spans="1:10" x14ac:dyDescent="0.35">
      <c r="A5" s="63" t="s">
        <v>31</v>
      </c>
      <c r="B5" s="118">
        <v>0.189873417721519</v>
      </c>
      <c r="C5" s="118">
        <v>0.22784810126582278</v>
      </c>
      <c r="D5" s="118">
        <v>7.5949367088607597E-2</v>
      </c>
      <c r="E5" s="118">
        <v>0.4050632911392405</v>
      </c>
      <c r="F5" s="118">
        <v>6.3291139240506333E-2</v>
      </c>
      <c r="G5" s="118">
        <v>0</v>
      </c>
      <c r="H5" s="118">
        <v>2.5316455696202531E-2</v>
      </c>
      <c r="I5" s="118">
        <v>1.2658227848101266E-2</v>
      </c>
    </row>
    <row r="6" spans="1:10" x14ac:dyDescent="0.35">
      <c r="A6" s="63" t="s">
        <v>27</v>
      </c>
      <c r="B6" s="118">
        <v>0.25333333333333335</v>
      </c>
      <c r="C6" s="118">
        <v>6.424242424242424E-2</v>
      </c>
      <c r="D6" s="118">
        <v>0.11030303030303031</v>
      </c>
      <c r="E6" s="118">
        <v>0.44</v>
      </c>
      <c r="F6" s="118">
        <v>6.0606060606060608E-2</v>
      </c>
      <c r="G6" s="118">
        <v>3.6363636363636364E-3</v>
      </c>
      <c r="H6" s="118">
        <v>6.545454545454546E-2</v>
      </c>
      <c r="I6" s="118">
        <v>2.4242424242424242E-3</v>
      </c>
    </row>
    <row r="7" spans="1:10" x14ac:dyDescent="0.35">
      <c r="A7" s="63" t="s">
        <v>29</v>
      </c>
      <c r="B7" s="118">
        <v>0.28402366863905326</v>
      </c>
      <c r="C7" s="118">
        <v>2.9585798816568046E-2</v>
      </c>
      <c r="D7" s="118">
        <v>0.11242603550295859</v>
      </c>
      <c r="E7" s="118">
        <v>0.30769230769230771</v>
      </c>
      <c r="F7" s="118">
        <v>8.8757396449704137E-2</v>
      </c>
      <c r="G7" s="118">
        <v>1.1834319526627219E-2</v>
      </c>
      <c r="H7" s="118">
        <v>0.14201183431952663</v>
      </c>
      <c r="I7" s="118">
        <v>2.3668639053254437E-2</v>
      </c>
      <c r="J7" s="64"/>
    </row>
    <row r="8" spans="1:10" x14ac:dyDescent="0.35">
      <c r="A8" s="63" t="s">
        <v>8</v>
      </c>
      <c r="B8" s="118">
        <v>0.14356435643564355</v>
      </c>
      <c r="C8" s="118">
        <v>2.9702970297029702E-2</v>
      </c>
      <c r="D8" s="118">
        <v>0.20297029702970298</v>
      </c>
      <c r="E8" s="118">
        <v>0.45544554455445546</v>
      </c>
      <c r="F8" s="118">
        <v>0.10396039603960396</v>
      </c>
      <c r="G8" s="118">
        <v>1.9801980198019802E-2</v>
      </c>
      <c r="H8" s="118">
        <v>4.4554455445544552E-2</v>
      </c>
      <c r="I8" s="118">
        <v>0</v>
      </c>
      <c r="J8" s="64"/>
    </row>
    <row r="9" spans="1:10" x14ac:dyDescent="0.35">
      <c r="A9" s="63" t="s">
        <v>6</v>
      </c>
      <c r="B9" s="118">
        <v>8.6206896551724144E-2</v>
      </c>
      <c r="C9" s="118">
        <v>0.22413793103448276</v>
      </c>
      <c r="D9" s="118">
        <v>5.1724137931034482E-2</v>
      </c>
      <c r="E9" s="118">
        <v>0.48275862068965519</v>
      </c>
      <c r="F9" s="118">
        <v>6.8965517241379309E-2</v>
      </c>
      <c r="G9" s="118">
        <v>0</v>
      </c>
      <c r="H9" s="118">
        <v>8.6206896551724144E-2</v>
      </c>
      <c r="I9" s="118">
        <v>0</v>
      </c>
    </row>
    <row r="10" spans="1:10" x14ac:dyDescent="0.35">
      <c r="A10" s="63" t="s">
        <v>18</v>
      </c>
      <c r="B10" s="118">
        <v>0.21649484536082475</v>
      </c>
      <c r="C10" s="118">
        <v>7.2164948453608241E-2</v>
      </c>
      <c r="D10" s="118">
        <v>7.2164948453608241E-2</v>
      </c>
      <c r="E10" s="118">
        <v>0.4845360824742268</v>
      </c>
      <c r="F10" s="118">
        <v>9.2783505154639179E-2</v>
      </c>
      <c r="G10" s="118">
        <v>1.0309278350515464E-2</v>
      </c>
      <c r="H10" s="118">
        <v>5.1546391752577317E-2</v>
      </c>
      <c r="I10" s="118">
        <v>0</v>
      </c>
    </row>
    <row r="11" spans="1:10" x14ac:dyDescent="0.35">
      <c r="A11" s="63" t="s">
        <v>1</v>
      </c>
      <c r="B11" s="118">
        <v>0.10303030303030303</v>
      </c>
      <c r="C11" s="118">
        <v>0.13030303030303031</v>
      </c>
      <c r="D11" s="118">
        <v>8.7878787878787876E-2</v>
      </c>
      <c r="E11" s="118">
        <v>0.41818181818181815</v>
      </c>
      <c r="F11" s="118">
        <v>0.16969696969696971</v>
      </c>
      <c r="G11" s="118">
        <v>9.0909090909090905E-3</v>
      </c>
      <c r="H11" s="118">
        <v>7.8787878787878782E-2</v>
      </c>
      <c r="I11" s="118">
        <v>3.0303030303030303E-3</v>
      </c>
      <c r="J11" s="62"/>
    </row>
    <row r="12" spans="1:10" x14ac:dyDescent="0.35">
      <c r="A12" s="63" t="s">
        <v>16</v>
      </c>
      <c r="B12" s="118">
        <v>0.22784810126582278</v>
      </c>
      <c r="C12" s="118">
        <v>3.7974683544303799E-2</v>
      </c>
      <c r="D12" s="118">
        <v>5.0632911392405063E-2</v>
      </c>
      <c r="E12" s="118">
        <v>0.63291139240506333</v>
      </c>
      <c r="F12" s="118">
        <v>3.7974683544303799E-2</v>
      </c>
      <c r="G12" s="118">
        <v>0</v>
      </c>
      <c r="H12" s="118">
        <v>1.2658227848101266E-2</v>
      </c>
      <c r="I12" s="118">
        <v>0</v>
      </c>
      <c r="J12" s="62"/>
    </row>
    <row r="13" spans="1:10" x14ac:dyDescent="0.35">
      <c r="A13" s="63" t="s">
        <v>0</v>
      </c>
      <c r="B13" s="118">
        <v>0.14835164835164835</v>
      </c>
      <c r="C13" s="118">
        <v>8.7912087912087919E-2</v>
      </c>
      <c r="D13" s="118">
        <v>7.6923076923076927E-2</v>
      </c>
      <c r="E13" s="118">
        <v>0.48351648351648352</v>
      </c>
      <c r="F13" s="118">
        <v>0.13186813186813187</v>
      </c>
      <c r="G13" s="118">
        <v>5.4945054945054949E-3</v>
      </c>
      <c r="H13" s="118">
        <v>6.5934065934065936E-2</v>
      </c>
      <c r="I13" s="118">
        <v>0</v>
      </c>
      <c r="J13" s="62"/>
    </row>
    <row r="14" spans="1:10" x14ac:dyDescent="0.35">
      <c r="A14" s="63" t="s">
        <v>22</v>
      </c>
      <c r="B14" s="118">
        <v>0.22222222222222221</v>
      </c>
      <c r="C14" s="118">
        <v>2.5252525252525252E-2</v>
      </c>
      <c r="D14" s="118">
        <v>6.5656565656565663E-2</v>
      </c>
      <c r="E14" s="118">
        <v>0.37878787878787878</v>
      </c>
      <c r="F14" s="118">
        <v>6.0606060606060608E-2</v>
      </c>
      <c r="G14" s="118">
        <v>1.0101010101010102E-2</v>
      </c>
      <c r="H14" s="118">
        <v>0.16161616161616163</v>
      </c>
      <c r="I14" s="118">
        <v>7.575757575757576E-2</v>
      </c>
      <c r="J14" s="62"/>
    </row>
    <row r="15" spans="1:10" x14ac:dyDescent="0.35">
      <c r="A15" s="63" t="s">
        <v>14</v>
      </c>
      <c r="B15" s="118">
        <v>0.20987654320987653</v>
      </c>
      <c r="C15" s="118">
        <v>7.407407407407407E-2</v>
      </c>
      <c r="D15" s="118">
        <v>1.2345679012345678E-2</v>
      </c>
      <c r="E15" s="118">
        <v>0.61728395061728392</v>
      </c>
      <c r="F15" s="118">
        <v>6.1728395061728392E-2</v>
      </c>
      <c r="G15" s="118">
        <v>0</v>
      </c>
      <c r="H15" s="118">
        <v>2.4691358024691357E-2</v>
      </c>
      <c r="I15" s="118">
        <v>0</v>
      </c>
      <c r="J15" s="62"/>
    </row>
    <row r="16" spans="1:10" x14ac:dyDescent="0.35">
      <c r="A16" s="63" t="s">
        <v>5</v>
      </c>
      <c r="B16" s="118">
        <v>0.11634199134199134</v>
      </c>
      <c r="C16" s="118">
        <v>0.10443722943722944</v>
      </c>
      <c r="D16" s="118">
        <v>7.4675324675324672E-2</v>
      </c>
      <c r="E16" s="118">
        <v>0.48214285714285715</v>
      </c>
      <c r="F16" s="118">
        <v>0.12121212121212122</v>
      </c>
      <c r="G16" s="118">
        <v>7.034632034632035E-3</v>
      </c>
      <c r="H16" s="118">
        <v>9.1991341991341985E-2</v>
      </c>
      <c r="I16" s="118">
        <v>2.1645021645021645E-3</v>
      </c>
      <c r="J16" s="62"/>
    </row>
    <row r="17" spans="1:10" x14ac:dyDescent="0.35">
      <c r="A17" s="63" t="s">
        <v>21</v>
      </c>
      <c r="B17" s="118">
        <v>0.16806722689075632</v>
      </c>
      <c r="C17" s="118">
        <v>7.5630252100840331E-2</v>
      </c>
      <c r="D17" s="118">
        <v>4.5248868778280542E-2</v>
      </c>
      <c r="E17" s="118">
        <v>0.54621848739495793</v>
      </c>
      <c r="F17" s="118">
        <v>6.7873303167420809E-2</v>
      </c>
      <c r="G17" s="118">
        <v>7.1105365223012281E-3</v>
      </c>
      <c r="H17" s="118">
        <v>8.9851325145442792E-2</v>
      </c>
      <c r="I17" s="118">
        <v>0</v>
      </c>
      <c r="J17" s="62"/>
    </row>
    <row r="18" spans="1:10" x14ac:dyDescent="0.35">
      <c r="A18" s="63" t="s">
        <v>20</v>
      </c>
      <c r="B18" s="118">
        <v>8.5470085470085472E-2</v>
      </c>
      <c r="C18" s="118">
        <v>0.14957264957264957</v>
      </c>
      <c r="D18" s="118">
        <v>5.128205128205128E-2</v>
      </c>
      <c r="E18" s="118">
        <v>0.45299145299145299</v>
      </c>
      <c r="F18" s="118">
        <v>8.11965811965812E-2</v>
      </c>
      <c r="G18" s="118">
        <v>4.2735042735042739E-3</v>
      </c>
      <c r="H18" s="118">
        <v>0.11965811965811966</v>
      </c>
      <c r="I18" s="118">
        <v>5.5555555555555552E-2</v>
      </c>
      <c r="J18" s="62"/>
    </row>
    <row r="19" spans="1:10" x14ac:dyDescent="0.35">
      <c r="A19" s="63" t="s">
        <v>12</v>
      </c>
      <c r="B19" s="118">
        <v>0.14705882352941177</v>
      </c>
      <c r="C19" s="118">
        <v>5.8823529411764705E-2</v>
      </c>
      <c r="D19" s="118">
        <v>7.8431372549019607E-2</v>
      </c>
      <c r="E19" s="118">
        <v>0.60784313725490191</v>
      </c>
      <c r="F19" s="118">
        <v>3.9215686274509803E-2</v>
      </c>
      <c r="G19" s="118">
        <v>9.8039215686274508E-3</v>
      </c>
      <c r="H19" s="118">
        <v>5.8823529411764705E-2</v>
      </c>
      <c r="I19" s="118">
        <v>0</v>
      </c>
      <c r="J19" s="62"/>
    </row>
    <row r="20" spans="1:10" x14ac:dyDescent="0.35">
      <c r="A20" s="63" t="s">
        <v>23</v>
      </c>
      <c r="B20" s="118">
        <v>0.21176470588235294</v>
      </c>
      <c r="C20" s="118">
        <v>5.4901960784313725E-2</v>
      </c>
      <c r="D20" s="118">
        <v>1.5686274509803921E-2</v>
      </c>
      <c r="E20" s="118">
        <v>0.45490196078431372</v>
      </c>
      <c r="F20" s="118">
        <v>0.10196078431372549</v>
      </c>
      <c r="G20" s="118">
        <v>4.3137254901960784E-2</v>
      </c>
      <c r="H20" s="118">
        <v>0.11372549019607843</v>
      </c>
      <c r="I20" s="118">
        <v>3.9215686274509803E-3</v>
      </c>
      <c r="J20" s="62"/>
    </row>
    <row r="21" spans="1:10" x14ac:dyDescent="0.35">
      <c r="A21" s="63" t="s">
        <v>11</v>
      </c>
      <c r="B21" s="118">
        <v>0.12841328413284134</v>
      </c>
      <c r="C21" s="118">
        <v>4.4280442804428041E-2</v>
      </c>
      <c r="D21" s="118">
        <v>9.9630996309963096E-2</v>
      </c>
      <c r="E21" s="118">
        <v>0.52767527675276749</v>
      </c>
      <c r="F21" s="118">
        <v>9.9630996309963096E-2</v>
      </c>
      <c r="G21" s="118">
        <v>1.107011070110701E-2</v>
      </c>
      <c r="H21" s="118">
        <v>8.9298892988929887E-2</v>
      </c>
      <c r="I21" s="118">
        <v>0</v>
      </c>
      <c r="J21" s="62"/>
    </row>
    <row r="22" spans="1:10" x14ac:dyDescent="0.35">
      <c r="A22" s="63" t="s">
        <v>4</v>
      </c>
      <c r="B22" s="118">
        <v>0.12371134020618557</v>
      </c>
      <c r="C22" s="118">
        <v>5.9278350515463915E-2</v>
      </c>
      <c r="D22" s="118">
        <v>7.2164948453608241E-2</v>
      </c>
      <c r="E22" s="118">
        <v>0.55927835051546393</v>
      </c>
      <c r="F22" s="118">
        <v>0.12371134020618557</v>
      </c>
      <c r="G22" s="118">
        <v>2.3195876288659795E-2</v>
      </c>
      <c r="H22" s="118">
        <v>3.8659793814432991E-2</v>
      </c>
      <c r="I22" s="118">
        <v>0</v>
      </c>
      <c r="J22" s="62"/>
    </row>
    <row r="23" spans="1:10" x14ac:dyDescent="0.35">
      <c r="A23" s="63" t="s">
        <v>13</v>
      </c>
      <c r="B23" s="118">
        <v>0.13548387096774195</v>
      </c>
      <c r="C23" s="118">
        <v>7.4193548387096769E-2</v>
      </c>
      <c r="D23" s="118">
        <v>4.5161290322580643E-2</v>
      </c>
      <c r="E23" s="118">
        <v>0.50322580645161286</v>
      </c>
      <c r="F23" s="118">
        <v>9.0322580645161285E-2</v>
      </c>
      <c r="G23" s="118">
        <v>1.6129032258064516E-2</v>
      </c>
      <c r="H23" s="118">
        <v>0.13548387096774195</v>
      </c>
      <c r="I23" s="118">
        <v>0</v>
      </c>
      <c r="J23" s="62"/>
    </row>
    <row r="24" spans="1:10" x14ac:dyDescent="0.35">
      <c r="A24" s="63" t="s">
        <v>9</v>
      </c>
      <c r="B24" s="118">
        <v>0.13513513513513514</v>
      </c>
      <c r="C24" s="118">
        <v>2.59009009009009E-2</v>
      </c>
      <c r="D24" s="118">
        <v>9.2342342342342343E-2</v>
      </c>
      <c r="E24" s="118">
        <v>0.45382882882882886</v>
      </c>
      <c r="F24" s="118">
        <v>0.17117117117117117</v>
      </c>
      <c r="G24" s="118">
        <v>2.0270270270270271E-2</v>
      </c>
      <c r="H24" s="118">
        <v>0.10135135135135136</v>
      </c>
      <c r="I24" s="118">
        <v>0</v>
      </c>
      <c r="J24" s="62"/>
    </row>
    <row r="25" spans="1:10" x14ac:dyDescent="0.35">
      <c r="A25" s="63" t="s">
        <v>24</v>
      </c>
      <c r="B25" s="118">
        <v>0.12162162162162163</v>
      </c>
      <c r="C25" s="118">
        <v>5.4054054054054057E-2</v>
      </c>
      <c r="D25" s="118">
        <v>7.4324324324324328E-2</v>
      </c>
      <c r="E25" s="118">
        <v>0.58783783783783783</v>
      </c>
      <c r="F25" s="118">
        <v>8.1081081081081086E-2</v>
      </c>
      <c r="G25" s="118">
        <v>6.7567567567567571E-3</v>
      </c>
      <c r="H25" s="118">
        <v>7.4324324324324328E-2</v>
      </c>
      <c r="I25" s="118">
        <v>0</v>
      </c>
      <c r="J25" s="62"/>
    </row>
    <row r="26" spans="1:10" x14ac:dyDescent="0.35">
      <c r="A26" s="63" t="s">
        <v>15</v>
      </c>
      <c r="B26" s="118">
        <v>8.2446808510638292E-2</v>
      </c>
      <c r="C26" s="118">
        <v>5.9397163120567378E-2</v>
      </c>
      <c r="D26" s="118">
        <v>9.8404255319148939E-2</v>
      </c>
      <c r="E26" s="118">
        <v>0.42996453900709219</v>
      </c>
      <c r="F26" s="118">
        <v>0.1702127659574468</v>
      </c>
      <c r="G26" s="118">
        <v>2.9255319148936171E-2</v>
      </c>
      <c r="H26" s="118">
        <v>7.7127659574468085E-2</v>
      </c>
      <c r="I26" s="118">
        <v>5.3191489361702128E-2</v>
      </c>
      <c r="J26" s="62"/>
    </row>
    <row r="27" spans="1:10" x14ac:dyDescent="0.35">
      <c r="A27" s="63" t="s">
        <v>25</v>
      </c>
      <c r="B27" s="119">
        <v>0.15384615384615385</v>
      </c>
      <c r="C27" s="119">
        <v>1.9230769230769232E-2</v>
      </c>
      <c r="D27" s="119">
        <v>1.9230769230769232E-2</v>
      </c>
      <c r="E27" s="119">
        <v>0.65384615384615385</v>
      </c>
      <c r="F27" s="119">
        <v>0.13461538461538461</v>
      </c>
      <c r="G27" s="119">
        <v>0</v>
      </c>
      <c r="H27" s="119">
        <v>1.9230769230769232E-2</v>
      </c>
      <c r="I27" s="119">
        <v>0</v>
      </c>
    </row>
    <row r="28" spans="1:10" x14ac:dyDescent="0.35">
      <c r="A28" s="63" t="s">
        <v>30</v>
      </c>
      <c r="B28" s="118">
        <v>7.6923076923076927E-2</v>
      </c>
      <c r="C28" s="118">
        <v>6.5934065934065936E-2</v>
      </c>
      <c r="D28" s="118">
        <v>4.3956043956043959E-2</v>
      </c>
      <c r="E28" s="118">
        <v>0.62637362637362637</v>
      </c>
      <c r="F28" s="118">
        <v>0.13186813186813187</v>
      </c>
      <c r="G28" s="118">
        <v>0</v>
      </c>
      <c r="H28" s="118">
        <v>5.4945054945054944E-2</v>
      </c>
      <c r="I28" s="118">
        <v>0</v>
      </c>
      <c r="J28" s="62"/>
    </row>
    <row r="29" spans="1:10" x14ac:dyDescent="0.35">
      <c r="A29" s="63" t="s">
        <v>10</v>
      </c>
      <c r="B29" s="118">
        <v>9.8591549295774641E-2</v>
      </c>
      <c r="C29" s="118">
        <v>3.2863849765258218E-2</v>
      </c>
      <c r="D29" s="118">
        <v>1.8779342723004695E-2</v>
      </c>
      <c r="E29" s="118">
        <v>0.71361502347417838</v>
      </c>
      <c r="F29" s="118">
        <v>6.1032863849765258E-2</v>
      </c>
      <c r="G29" s="118">
        <v>2.3474178403755867E-2</v>
      </c>
      <c r="H29" s="118">
        <v>5.1643192488262914E-2</v>
      </c>
      <c r="I29" s="118">
        <v>0</v>
      </c>
      <c r="J29" s="64"/>
    </row>
    <row r="30" spans="1:10" x14ac:dyDescent="0.35">
      <c r="A30" s="63" t="s">
        <v>89</v>
      </c>
      <c r="B30" s="129">
        <v>0.13430851063829788</v>
      </c>
      <c r="C30" s="129">
        <v>7.0990180032733219E-2</v>
      </c>
      <c r="D30" s="129">
        <v>0.08</v>
      </c>
      <c r="E30" s="129">
        <v>0.49560147299509</v>
      </c>
      <c r="F30" s="129">
        <v>0.11303191489361702</v>
      </c>
      <c r="G30" s="129">
        <v>1.3604746317512274E-2</v>
      </c>
      <c r="H30" s="129">
        <v>8.6947626841243866E-2</v>
      </c>
      <c r="I30" s="129">
        <v>1.0945171849427169E-2</v>
      </c>
      <c r="J30" s="64"/>
    </row>
    <row r="31" spans="1:10" s="47" customFormat="1" x14ac:dyDescent="0.35">
      <c r="A31" s="71"/>
      <c r="B31" s="123"/>
      <c r="C31" s="123"/>
      <c r="D31" s="123"/>
      <c r="E31" s="123"/>
      <c r="F31" s="123"/>
      <c r="G31" s="123"/>
      <c r="H31" s="123"/>
      <c r="I31" s="123"/>
      <c r="J31" s="124"/>
    </row>
    <row r="32" spans="1:10" x14ac:dyDescent="0.35">
      <c r="A32" s="63" t="s">
        <v>7</v>
      </c>
      <c r="B32" s="118">
        <v>0.29166666666666669</v>
      </c>
      <c r="C32" s="118">
        <v>8.3333333333333329E-2</v>
      </c>
      <c r="D32" s="118">
        <v>0</v>
      </c>
      <c r="E32" s="118">
        <v>0.45833333333333331</v>
      </c>
      <c r="F32" s="118">
        <v>8.3333333333333329E-2</v>
      </c>
      <c r="G32" s="118">
        <v>0</v>
      </c>
      <c r="H32" s="118">
        <v>8.3333333333333329E-2</v>
      </c>
      <c r="I32" s="118">
        <v>0</v>
      </c>
      <c r="J32" s="64"/>
    </row>
    <row r="33" spans="1:10" x14ac:dyDescent="0.35">
      <c r="A33" s="63" t="s">
        <v>17</v>
      </c>
      <c r="B33" s="118">
        <v>0.4</v>
      </c>
      <c r="C33" s="118">
        <v>0</v>
      </c>
      <c r="D33" s="118">
        <v>0</v>
      </c>
      <c r="E33" s="118">
        <v>0.4</v>
      </c>
      <c r="F33" s="118">
        <v>0</v>
      </c>
      <c r="G33" s="118">
        <v>0</v>
      </c>
      <c r="H33" s="118">
        <v>0.2</v>
      </c>
      <c r="I33" s="118">
        <v>0</v>
      </c>
      <c r="J33" s="64"/>
    </row>
    <row r="34" spans="1:10" x14ac:dyDescent="0.35">
      <c r="A34" s="63" t="s">
        <v>3</v>
      </c>
      <c r="B34" s="118">
        <v>0.33333333333333331</v>
      </c>
      <c r="C34" s="118">
        <v>0</v>
      </c>
      <c r="D34" s="118">
        <v>0</v>
      </c>
      <c r="E34" s="118">
        <v>0.16666666666666666</v>
      </c>
      <c r="F34" s="118">
        <v>0</v>
      </c>
      <c r="G34" s="118">
        <v>0</v>
      </c>
      <c r="H34" s="118">
        <v>0.5</v>
      </c>
      <c r="I34" s="118">
        <v>0</v>
      </c>
      <c r="J34" s="64"/>
    </row>
    <row r="35" spans="1:10" x14ac:dyDescent="0.35">
      <c r="A35" s="68" t="s">
        <v>19</v>
      </c>
      <c r="B35" s="170">
        <v>0.66666666666666663</v>
      </c>
      <c r="C35" s="170">
        <v>0</v>
      </c>
      <c r="D35" s="170">
        <v>0.33333333333333331</v>
      </c>
      <c r="E35" s="170">
        <v>0</v>
      </c>
      <c r="F35" s="170">
        <v>0</v>
      </c>
      <c r="G35" s="170">
        <v>0</v>
      </c>
      <c r="H35" s="170">
        <v>0</v>
      </c>
      <c r="I35" s="170">
        <v>0</v>
      </c>
      <c r="J35" s="64"/>
    </row>
    <row r="36" spans="1:10" s="47" customFormat="1" x14ac:dyDescent="0.35">
      <c r="A36" s="71"/>
      <c r="B36" s="128"/>
      <c r="C36" s="128"/>
      <c r="D36" s="128"/>
      <c r="E36" s="128"/>
      <c r="F36" s="128"/>
      <c r="G36" s="128"/>
      <c r="H36" s="128"/>
      <c r="I36" s="128"/>
    </row>
    <row r="37" spans="1:10" x14ac:dyDescent="0.35">
      <c r="A37" s="63" t="s">
        <v>2</v>
      </c>
      <c r="B37" s="200" t="s">
        <v>45</v>
      </c>
      <c r="C37" s="200"/>
      <c r="D37" s="200"/>
      <c r="E37" s="200"/>
      <c r="F37" s="200"/>
      <c r="G37" s="200"/>
      <c r="H37" s="200"/>
      <c r="I37" s="200"/>
      <c r="J37" s="64"/>
    </row>
    <row r="38" spans="1:10" x14ac:dyDescent="0.35">
      <c r="A38" s="63" t="s">
        <v>26</v>
      </c>
      <c r="B38" s="201" t="s">
        <v>45</v>
      </c>
      <c r="C38" s="202"/>
      <c r="D38" s="202"/>
      <c r="E38" s="202"/>
      <c r="F38" s="202"/>
      <c r="G38" s="202"/>
      <c r="H38" s="202"/>
      <c r="I38" s="203"/>
    </row>
    <row r="39" spans="1:10" x14ac:dyDescent="0.35">
      <c r="A39" s="63" t="s">
        <v>28</v>
      </c>
      <c r="B39" s="197" t="s">
        <v>45</v>
      </c>
      <c r="C39" s="198"/>
      <c r="D39" s="198"/>
      <c r="E39" s="198"/>
      <c r="F39" s="198"/>
      <c r="G39" s="198"/>
      <c r="H39" s="198"/>
      <c r="I39" s="199"/>
      <c r="J39" s="64"/>
    </row>
    <row r="41" spans="1:10" s="62" customFormat="1" x14ac:dyDescent="0.35">
      <c r="A41" s="43" t="s">
        <v>91</v>
      </c>
    </row>
    <row r="42" spans="1:10" s="62" customFormat="1" x14ac:dyDescent="0.35">
      <c r="A42" s="70" t="s">
        <v>95</v>
      </c>
    </row>
    <row r="43" spans="1:10" x14ac:dyDescent="0.35">
      <c r="A43" s="70" t="s">
        <v>96</v>
      </c>
    </row>
    <row r="44" spans="1:10" ht="16.5" x14ac:dyDescent="0.35">
      <c r="A44" s="70" t="s">
        <v>159</v>
      </c>
    </row>
    <row r="45" spans="1:10" x14ac:dyDescent="0.35">
      <c r="A45" s="70"/>
    </row>
    <row r="58" spans="1:1" x14ac:dyDescent="0.35">
      <c r="A58" s="127"/>
    </row>
  </sheetData>
  <mergeCells count="4">
    <mergeCell ref="B3:I3"/>
    <mergeCell ref="B39:I39"/>
    <mergeCell ref="B37:I37"/>
    <mergeCell ref="B38:I38"/>
  </mergeCells>
  <conditionalFormatting sqref="B5:I30 B32:I35 B37:I37 B38 B39:I39">
    <cfRule type="expression" dxfId="13" priority="5">
      <formula>MOD(ROW(),2)=1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5"/>
  <sheetViews>
    <sheetView topLeftCell="A22" zoomScale="80" zoomScaleNormal="80" workbookViewId="0">
      <selection activeCell="I30" sqref="I30"/>
    </sheetView>
  </sheetViews>
  <sheetFormatPr defaultColWidth="7.90625" defaultRowHeight="14.5" x14ac:dyDescent="0.35"/>
  <cols>
    <col min="2" max="2" width="11.81640625" customWidth="1"/>
    <col min="3" max="3" width="10.1796875" customWidth="1"/>
    <col min="4" max="4" width="10.26953125" customWidth="1"/>
    <col min="5" max="5" width="9.1796875" customWidth="1"/>
    <col min="15" max="15" width="14.54296875" customWidth="1"/>
    <col min="16" max="16" width="7.90625" style="19"/>
  </cols>
  <sheetData>
    <row r="1" spans="1:16" x14ac:dyDescent="0.35">
      <c r="A1" s="65" t="s">
        <v>190</v>
      </c>
    </row>
    <row r="2" spans="1:16" x14ac:dyDescent="0.35">
      <c r="A2" s="19"/>
    </row>
    <row r="3" spans="1:16" x14ac:dyDescent="0.35">
      <c r="A3" s="23"/>
    </row>
    <row r="4" spans="1:16" x14ac:dyDescent="0.35">
      <c r="B4" s="193" t="s">
        <v>62</v>
      </c>
      <c r="C4" s="193"/>
      <c r="D4" s="193"/>
      <c r="E4" s="193"/>
      <c r="P4"/>
    </row>
    <row r="5" spans="1:16" s="26" customFormat="1" ht="29" x14ac:dyDescent="0.35">
      <c r="B5" s="96" t="s">
        <v>39</v>
      </c>
      <c r="C5" s="74" t="s">
        <v>38</v>
      </c>
      <c r="D5" s="125" t="s">
        <v>40</v>
      </c>
      <c r="E5" s="125" t="s">
        <v>41</v>
      </c>
    </row>
    <row r="6" spans="1:16" x14ac:dyDescent="0.35">
      <c r="A6" s="63" t="s">
        <v>10</v>
      </c>
      <c r="B6" s="118">
        <v>0.8779342723004695</v>
      </c>
      <c r="C6" s="118">
        <v>7.9812206572769953E-2</v>
      </c>
      <c r="D6" s="118">
        <v>4.2253521126760563E-2</v>
      </c>
      <c r="E6" s="118">
        <v>0</v>
      </c>
      <c r="P6"/>
    </row>
    <row r="7" spans="1:16" x14ac:dyDescent="0.35">
      <c r="A7" s="63" t="s">
        <v>18</v>
      </c>
      <c r="B7" s="170">
        <v>0.82474226804123707</v>
      </c>
      <c r="C7" s="170">
        <v>0.17525773195876287</v>
      </c>
      <c r="D7" s="170">
        <v>0</v>
      </c>
      <c r="E7" s="170">
        <v>0</v>
      </c>
      <c r="P7"/>
    </row>
    <row r="8" spans="1:16" x14ac:dyDescent="0.35">
      <c r="A8" s="63" t="s">
        <v>30</v>
      </c>
      <c r="B8" s="118">
        <v>0.82417582417582413</v>
      </c>
      <c r="C8" s="118">
        <v>6.5934065934065936E-2</v>
      </c>
      <c r="D8" s="118">
        <v>1.098901098901099E-2</v>
      </c>
      <c r="E8" s="118">
        <v>9.8901098901098897E-2</v>
      </c>
      <c r="P8"/>
    </row>
    <row r="9" spans="1:16" ht="16.5" x14ac:dyDescent="0.35">
      <c r="A9" s="63" t="s">
        <v>160</v>
      </c>
      <c r="B9" s="130">
        <v>0.74725274725274726</v>
      </c>
      <c r="C9" s="130">
        <v>0.16483516483516483</v>
      </c>
      <c r="D9" s="130">
        <v>8.7912087912087919E-2</v>
      </c>
      <c r="E9" s="130">
        <v>0</v>
      </c>
      <c r="F9" s="64"/>
      <c r="P9"/>
    </row>
    <row r="10" spans="1:16" x14ac:dyDescent="0.35">
      <c r="A10" s="63" t="s">
        <v>7</v>
      </c>
      <c r="B10" s="118">
        <v>0.70833333333333337</v>
      </c>
      <c r="C10" s="118">
        <v>0.29166666666666669</v>
      </c>
      <c r="D10" s="118">
        <v>0</v>
      </c>
      <c r="E10" s="118">
        <v>0</v>
      </c>
      <c r="P10"/>
    </row>
    <row r="11" spans="1:16" x14ac:dyDescent="0.35">
      <c r="A11" s="63" t="s">
        <v>16</v>
      </c>
      <c r="B11" s="130">
        <v>0.67088607594936711</v>
      </c>
      <c r="C11" s="130">
        <v>0.26582278481012656</v>
      </c>
      <c r="D11" s="130">
        <v>5.0632911392405063E-2</v>
      </c>
      <c r="E11" s="130">
        <v>1.2658227848101266E-2</v>
      </c>
      <c r="P11"/>
    </row>
    <row r="12" spans="1:16" x14ac:dyDescent="0.35">
      <c r="A12" s="63" t="s">
        <v>13</v>
      </c>
      <c r="B12" s="118">
        <v>0.6645161290322581</v>
      </c>
      <c r="C12" s="118">
        <v>0.16129032258064516</v>
      </c>
      <c r="D12" s="118">
        <v>0.17419354838709677</v>
      </c>
      <c r="E12" s="118">
        <v>0</v>
      </c>
      <c r="P12"/>
    </row>
    <row r="13" spans="1:16" x14ac:dyDescent="0.35">
      <c r="A13" s="63" t="s">
        <v>21</v>
      </c>
      <c r="B13" s="130">
        <v>0.64511958629605692</v>
      </c>
      <c r="C13" s="130">
        <v>0.29928894634776987</v>
      </c>
      <c r="D13" s="130">
        <v>5.5591467356173235E-2</v>
      </c>
      <c r="E13" s="130">
        <v>0</v>
      </c>
      <c r="P13"/>
    </row>
    <row r="14" spans="1:16" x14ac:dyDescent="0.35">
      <c r="A14" s="63" t="s">
        <v>14</v>
      </c>
      <c r="B14" s="130">
        <v>0.64197530864197527</v>
      </c>
      <c r="C14" s="130">
        <v>0.27160493827160492</v>
      </c>
      <c r="D14" s="130">
        <v>8.6419753086419748E-2</v>
      </c>
      <c r="E14" s="130">
        <v>0</v>
      </c>
      <c r="P14"/>
    </row>
    <row r="15" spans="1:16" x14ac:dyDescent="0.35">
      <c r="A15" s="63" t="s">
        <v>4</v>
      </c>
      <c r="B15" s="118">
        <v>0.63144329896907214</v>
      </c>
      <c r="C15" s="118">
        <v>0.22164948453608246</v>
      </c>
      <c r="D15" s="118">
        <v>0.14690721649484537</v>
      </c>
      <c r="E15" s="118">
        <v>0</v>
      </c>
      <c r="P15"/>
    </row>
    <row r="16" spans="1:16" x14ac:dyDescent="0.35">
      <c r="A16" s="63" t="s">
        <v>24</v>
      </c>
      <c r="B16" s="170">
        <v>0.6283783783783784</v>
      </c>
      <c r="C16" s="170">
        <v>0.19594594594594594</v>
      </c>
      <c r="D16" s="170">
        <v>0.16891891891891891</v>
      </c>
      <c r="E16" s="170">
        <v>6.7567567567567571E-3</v>
      </c>
      <c r="P16"/>
    </row>
    <row r="17" spans="1:16" x14ac:dyDescent="0.35">
      <c r="A17" s="63" t="s">
        <v>11</v>
      </c>
      <c r="B17" s="170">
        <v>0.60295202952029525</v>
      </c>
      <c r="C17" s="170">
        <v>0.19040590405904059</v>
      </c>
      <c r="D17" s="170">
        <v>0.20664206642066421</v>
      </c>
      <c r="E17" s="170">
        <v>0</v>
      </c>
      <c r="P17"/>
    </row>
    <row r="18" spans="1:16" x14ac:dyDescent="0.35">
      <c r="A18" s="63" t="s">
        <v>27</v>
      </c>
      <c r="B18" s="130">
        <v>0.59757575757575754</v>
      </c>
      <c r="C18" s="130">
        <v>0.28000000000000003</v>
      </c>
      <c r="D18" s="130">
        <v>0.12242424242424242</v>
      </c>
      <c r="E18" s="130">
        <v>0</v>
      </c>
      <c r="P18"/>
    </row>
    <row r="19" spans="1:16" ht="16.5" x14ac:dyDescent="0.35">
      <c r="A19" s="63" t="s">
        <v>161</v>
      </c>
      <c r="B19" s="118">
        <v>0.57094594594594594</v>
      </c>
      <c r="C19" s="118">
        <v>0.11148648648648649</v>
      </c>
      <c r="D19" s="118">
        <v>0.31756756756756754</v>
      </c>
      <c r="E19" s="118">
        <v>0</v>
      </c>
      <c r="P19"/>
    </row>
    <row r="20" spans="1:16" x14ac:dyDescent="0.35">
      <c r="A20" s="63" t="s">
        <v>6</v>
      </c>
      <c r="B20" s="118">
        <v>0.56896551724137934</v>
      </c>
      <c r="C20" s="118">
        <v>0.29310344827586204</v>
      </c>
      <c r="D20" s="118">
        <v>0.13793103448275862</v>
      </c>
      <c r="E20" s="118">
        <v>0</v>
      </c>
      <c r="P20"/>
    </row>
    <row r="21" spans="1:16" x14ac:dyDescent="0.35">
      <c r="A21" s="63" t="s">
        <v>29</v>
      </c>
      <c r="B21" s="118">
        <v>0.53846153846153844</v>
      </c>
      <c r="C21" s="118">
        <v>0.27810650887573962</v>
      </c>
      <c r="D21" s="118">
        <v>0.18343195266272189</v>
      </c>
      <c r="E21" s="118">
        <v>0</v>
      </c>
      <c r="P21"/>
    </row>
    <row r="22" spans="1:16" x14ac:dyDescent="0.35">
      <c r="A22" s="63" t="s">
        <v>0</v>
      </c>
      <c r="B22" s="118">
        <v>0.51648351648351654</v>
      </c>
      <c r="C22" s="118">
        <v>0.21978021978021978</v>
      </c>
      <c r="D22" s="118">
        <v>0.26373626373626374</v>
      </c>
      <c r="E22" s="118">
        <v>0</v>
      </c>
      <c r="P22"/>
    </row>
    <row r="23" spans="1:16" x14ac:dyDescent="0.35">
      <c r="A23" s="63" t="s">
        <v>12</v>
      </c>
      <c r="B23" s="118">
        <v>0.49019607843137253</v>
      </c>
      <c r="C23" s="118">
        <v>0.31372549019607843</v>
      </c>
      <c r="D23" s="118">
        <v>0.19607843137254902</v>
      </c>
      <c r="E23" s="118">
        <v>0</v>
      </c>
      <c r="P23"/>
    </row>
    <row r="24" spans="1:16" x14ac:dyDescent="0.35">
      <c r="A24" s="63" t="s">
        <v>8</v>
      </c>
      <c r="B24" s="130">
        <v>0.47524752475247523</v>
      </c>
      <c r="C24" s="130">
        <v>0.32178217821782179</v>
      </c>
      <c r="D24" s="130">
        <v>0.20297029702970298</v>
      </c>
      <c r="E24" s="130">
        <v>0</v>
      </c>
      <c r="P24"/>
    </row>
    <row r="25" spans="1:16" x14ac:dyDescent="0.35">
      <c r="A25" s="63" t="s">
        <v>23</v>
      </c>
      <c r="B25" s="170">
        <v>0.47058823529411764</v>
      </c>
      <c r="C25" s="170">
        <v>0.50588235294117645</v>
      </c>
      <c r="D25" s="170">
        <v>2.3529411764705882E-2</v>
      </c>
      <c r="E25" s="170">
        <v>0</v>
      </c>
      <c r="F25" s="64"/>
      <c r="P25"/>
    </row>
    <row r="26" spans="1:16" x14ac:dyDescent="0.35">
      <c r="A26" s="63" t="s">
        <v>15</v>
      </c>
      <c r="B26" s="118">
        <v>0.46187943262411346</v>
      </c>
      <c r="C26" s="118">
        <v>0.15868794326241134</v>
      </c>
      <c r="D26" s="118">
        <v>0.37943262411347517</v>
      </c>
      <c r="E26" s="118">
        <v>0</v>
      </c>
      <c r="P26"/>
    </row>
    <row r="27" spans="1:16" x14ac:dyDescent="0.35">
      <c r="A27" s="63" t="s">
        <v>31</v>
      </c>
      <c r="B27" s="118">
        <v>0.44303797468354428</v>
      </c>
      <c r="C27" s="118">
        <v>0.41772151898734178</v>
      </c>
      <c r="D27" s="118">
        <v>0.13924050632911392</v>
      </c>
      <c r="E27" s="118">
        <v>0</v>
      </c>
      <c r="P27"/>
    </row>
    <row r="28" spans="1:16" x14ac:dyDescent="0.35">
      <c r="A28" s="63" t="s">
        <v>22</v>
      </c>
      <c r="B28" s="130">
        <v>0.42929292929292928</v>
      </c>
      <c r="C28" s="130">
        <v>0.43434343434343436</v>
      </c>
      <c r="D28" s="130">
        <v>0.13636363636363635</v>
      </c>
      <c r="E28" s="130">
        <v>0</v>
      </c>
      <c r="P28"/>
    </row>
    <row r="29" spans="1:16" x14ac:dyDescent="0.35">
      <c r="A29" s="63" t="s">
        <v>20</v>
      </c>
      <c r="B29" s="118">
        <v>0.42857142857142855</v>
      </c>
      <c r="C29" s="118">
        <v>0.25210084033613445</v>
      </c>
      <c r="D29" s="118">
        <v>0.31512605042016806</v>
      </c>
      <c r="E29" s="118">
        <v>4.2016806722689074E-3</v>
      </c>
      <c r="P29"/>
    </row>
    <row r="30" spans="1:16" x14ac:dyDescent="0.35">
      <c r="A30" s="120" t="s">
        <v>5</v>
      </c>
      <c r="B30" s="121">
        <v>0.41883116883116883</v>
      </c>
      <c r="C30" s="121">
        <v>0.22997835497835498</v>
      </c>
      <c r="D30" s="121">
        <v>0.35119047619047616</v>
      </c>
      <c r="E30" s="121">
        <v>0</v>
      </c>
      <c r="P30"/>
    </row>
    <row r="31" spans="1:16" x14ac:dyDescent="0.35">
      <c r="A31" s="163" t="s">
        <v>25</v>
      </c>
      <c r="B31" s="170">
        <v>0.40384615384615385</v>
      </c>
      <c r="C31" s="170">
        <v>7.6923076923076927E-2</v>
      </c>
      <c r="D31" s="170">
        <v>0.51923076923076927</v>
      </c>
      <c r="E31" s="170">
        <v>0</v>
      </c>
      <c r="P31"/>
    </row>
    <row r="32" spans="1:16" x14ac:dyDescent="0.35">
      <c r="A32" s="63" t="s">
        <v>1</v>
      </c>
      <c r="B32" s="170">
        <v>0.37575757575757573</v>
      </c>
      <c r="C32" s="170">
        <v>0.23333333333333334</v>
      </c>
      <c r="D32" s="170">
        <v>0.37878787878787878</v>
      </c>
      <c r="E32" s="170">
        <v>1.2121212121212121E-2</v>
      </c>
      <c r="P32"/>
    </row>
    <row r="33" spans="1:16" x14ac:dyDescent="0.35">
      <c r="A33" s="63" t="s">
        <v>64</v>
      </c>
      <c r="B33" s="129">
        <v>0.54193877551020408</v>
      </c>
      <c r="C33" s="129">
        <v>0.2256122448979592</v>
      </c>
      <c r="D33" s="129">
        <v>0.23173469387755102</v>
      </c>
      <c r="E33" s="129">
        <v>7.1428571428571429E-4</v>
      </c>
      <c r="P33"/>
    </row>
    <row r="34" spans="1:16" s="47" customFormat="1" x14ac:dyDescent="0.35">
      <c r="A34" s="71"/>
      <c r="B34" s="123"/>
      <c r="C34" s="123"/>
      <c r="D34" s="123"/>
      <c r="E34" s="123"/>
    </row>
    <row r="35" spans="1:16" x14ac:dyDescent="0.35">
      <c r="A35" s="63" t="s">
        <v>17</v>
      </c>
      <c r="B35" s="130">
        <v>0.3</v>
      </c>
      <c r="C35" s="130">
        <v>0.4</v>
      </c>
      <c r="D35" s="130">
        <v>0.3</v>
      </c>
      <c r="E35" s="130">
        <v>0</v>
      </c>
      <c r="F35" s="64"/>
      <c r="P35"/>
    </row>
    <row r="36" spans="1:16" x14ac:dyDescent="0.35">
      <c r="A36" s="122" t="s">
        <v>19</v>
      </c>
      <c r="B36" s="132">
        <v>0</v>
      </c>
      <c r="C36" s="132">
        <v>1</v>
      </c>
      <c r="D36" s="132">
        <v>0</v>
      </c>
      <c r="E36" s="132">
        <v>0</v>
      </c>
      <c r="F36" s="64"/>
      <c r="P36"/>
    </row>
    <row r="37" spans="1:16" x14ac:dyDescent="0.35">
      <c r="A37" s="63" t="s">
        <v>3</v>
      </c>
      <c r="B37" s="130">
        <v>0</v>
      </c>
      <c r="C37" s="130">
        <v>0.66666666666666663</v>
      </c>
      <c r="D37" s="130">
        <v>0.33333333333333331</v>
      </c>
      <c r="E37" s="130">
        <v>0</v>
      </c>
      <c r="F37" s="64"/>
      <c r="P37"/>
    </row>
    <row r="38" spans="1:16" x14ac:dyDescent="0.35">
      <c r="P38"/>
    </row>
    <row r="39" spans="1:16" x14ac:dyDescent="0.35">
      <c r="A39" s="63" t="s">
        <v>2</v>
      </c>
      <c r="B39" s="206" t="s">
        <v>45</v>
      </c>
      <c r="C39" s="207"/>
      <c r="D39" s="207"/>
      <c r="E39" s="208"/>
      <c r="F39" s="64"/>
      <c r="P39"/>
    </row>
    <row r="40" spans="1:16" x14ac:dyDescent="0.35">
      <c r="A40" s="63" t="s">
        <v>28</v>
      </c>
      <c r="B40" s="206" t="s">
        <v>45</v>
      </c>
      <c r="C40" s="207"/>
      <c r="D40" s="207"/>
      <c r="E40" s="208"/>
      <c r="F40" s="64"/>
      <c r="P40"/>
    </row>
    <row r="41" spans="1:16" s="62" customFormat="1" x14ac:dyDescent="0.35"/>
    <row r="42" spans="1:16" s="62" customFormat="1" x14ac:dyDescent="0.35">
      <c r="A42" s="43" t="s">
        <v>91</v>
      </c>
      <c r="B42" s="70"/>
      <c r="C42" s="70"/>
      <c r="D42" s="70"/>
      <c r="E42" s="70"/>
      <c r="F42" s="70"/>
    </row>
    <row r="43" spans="1:16" s="62" customFormat="1" x14ac:dyDescent="0.35">
      <c r="A43" s="70" t="s">
        <v>98</v>
      </c>
      <c r="B43" s="70"/>
      <c r="C43" s="70"/>
      <c r="D43" s="70"/>
      <c r="E43" s="70"/>
      <c r="F43" s="70"/>
    </row>
    <row r="44" spans="1:16" s="62" customFormat="1" x14ac:dyDescent="0.35">
      <c r="A44" s="70" t="s">
        <v>99</v>
      </c>
      <c r="B44" s="70"/>
      <c r="C44" s="70"/>
      <c r="D44" s="70"/>
      <c r="E44" s="70"/>
      <c r="F44" s="70"/>
    </row>
    <row r="45" spans="1:16" s="62" customFormat="1" ht="16.5" x14ac:dyDescent="0.35">
      <c r="A45" s="70" t="s">
        <v>162</v>
      </c>
      <c r="B45" s="70"/>
      <c r="C45" s="70"/>
      <c r="D45" s="70"/>
      <c r="E45" s="70"/>
      <c r="F45" s="70"/>
    </row>
    <row r="46" spans="1:16" s="62" customFormat="1" ht="16.5" x14ac:dyDescent="0.35">
      <c r="A46" s="70" t="s">
        <v>163</v>
      </c>
      <c r="B46" s="70"/>
      <c r="C46" s="70"/>
      <c r="D46" s="70"/>
      <c r="E46" s="70"/>
      <c r="F46" s="70"/>
    </row>
    <row r="47" spans="1:16" s="62" customFormat="1" x14ac:dyDescent="0.35"/>
    <row r="48" spans="1:16" s="62" customFormat="1" x14ac:dyDescent="0.35"/>
    <row r="49" s="62" customFormat="1" x14ac:dyDescent="0.35"/>
    <row r="50" s="62" customFormat="1" x14ac:dyDescent="0.35"/>
    <row r="51" s="62" customFormat="1" x14ac:dyDescent="0.35"/>
    <row r="52" s="62" customFormat="1" x14ac:dyDescent="0.35"/>
    <row r="53" s="62" customFormat="1" x14ac:dyDescent="0.35"/>
    <row r="54" s="62" customFormat="1" x14ac:dyDescent="0.35"/>
    <row r="55" s="62" customFormat="1" x14ac:dyDescent="0.35"/>
    <row r="56" s="62" customFormat="1" x14ac:dyDescent="0.35"/>
    <row r="57" s="62" customFormat="1" x14ac:dyDescent="0.35"/>
    <row r="58" s="62" customFormat="1" x14ac:dyDescent="0.35"/>
    <row r="59" s="62" customFormat="1" x14ac:dyDescent="0.35"/>
    <row r="60" s="62" customFormat="1" x14ac:dyDescent="0.35"/>
    <row r="61" s="62" customFormat="1" x14ac:dyDescent="0.35"/>
    <row r="62" s="62" customFormat="1" x14ac:dyDescent="0.35"/>
    <row r="63" s="62" customFormat="1" x14ac:dyDescent="0.35"/>
    <row r="64" s="62" customFormat="1" x14ac:dyDescent="0.35"/>
    <row r="65" s="62" customFormat="1" x14ac:dyDescent="0.35"/>
    <row r="66" s="62" customFormat="1" x14ac:dyDescent="0.35"/>
    <row r="67" s="62" customFormat="1" x14ac:dyDescent="0.35"/>
    <row r="68" s="62" customFormat="1" x14ac:dyDescent="0.35"/>
    <row r="69" s="62" customFormat="1" x14ac:dyDescent="0.35"/>
    <row r="70" s="62" customFormat="1" x14ac:dyDescent="0.35"/>
    <row r="71" s="62" customFormat="1" x14ac:dyDescent="0.35"/>
    <row r="72" s="62" customFormat="1" x14ac:dyDescent="0.35"/>
    <row r="73" s="62" customFormat="1" x14ac:dyDescent="0.35"/>
    <row r="74" s="62" customFormat="1" x14ac:dyDescent="0.35"/>
    <row r="75" s="62" customFormat="1" x14ac:dyDescent="0.35"/>
    <row r="76" s="62" customFormat="1" x14ac:dyDescent="0.35"/>
    <row r="77" s="62" customFormat="1" x14ac:dyDescent="0.35"/>
    <row r="78" s="62" customFormat="1" x14ac:dyDescent="0.35"/>
    <row r="79" s="62" customFormat="1" x14ac:dyDescent="0.35"/>
    <row r="80" s="62" customFormat="1" x14ac:dyDescent="0.35"/>
    <row r="81" spans="1:16" s="62" customFormat="1" x14ac:dyDescent="0.35"/>
    <row r="82" spans="1:16" s="62" customFormat="1" x14ac:dyDescent="0.35"/>
    <row r="83" spans="1:16" s="62" customFormat="1" x14ac:dyDescent="0.35"/>
    <row r="84" spans="1:16" s="62" customFormat="1" x14ac:dyDescent="0.35"/>
    <row r="85" spans="1:16" s="62" customFormat="1" x14ac:dyDescent="0.35"/>
    <row r="86" spans="1:16" s="62" customFormat="1" x14ac:dyDescent="0.35"/>
    <row r="87" spans="1:16" ht="13" customHeight="1" x14ac:dyDescent="0.35"/>
    <row r="89" spans="1:16" x14ac:dyDescent="0.35">
      <c r="B89" s="204" t="s">
        <v>62</v>
      </c>
      <c r="C89" s="204"/>
      <c r="D89" s="204"/>
      <c r="E89" s="204"/>
      <c r="F89" s="204"/>
      <c r="G89" s="168"/>
      <c r="J89" s="19"/>
      <c r="K89" s="205" t="s">
        <v>62</v>
      </c>
      <c r="L89" s="205"/>
      <c r="M89" s="205"/>
      <c r="N89" s="205"/>
      <c r="O89" s="19"/>
      <c r="P89"/>
    </row>
    <row r="90" spans="1:16" ht="58" x14ac:dyDescent="0.35">
      <c r="B90" s="33" t="s">
        <v>38</v>
      </c>
      <c r="C90" s="34" t="s">
        <v>39</v>
      </c>
      <c r="D90" s="35" t="s">
        <v>40</v>
      </c>
      <c r="E90" s="36" t="s">
        <v>41</v>
      </c>
      <c r="F90" s="32" t="s">
        <v>56</v>
      </c>
      <c r="G90" s="32" t="s">
        <v>56</v>
      </c>
      <c r="J90" s="22"/>
      <c r="K90" s="30" t="s">
        <v>38</v>
      </c>
      <c r="L90" s="28" t="s">
        <v>39</v>
      </c>
      <c r="M90" s="29" t="s">
        <v>40</v>
      </c>
      <c r="N90" s="31" t="s">
        <v>41</v>
      </c>
      <c r="O90" s="19"/>
      <c r="P90"/>
    </row>
    <row r="91" spans="1:16" x14ac:dyDescent="0.35">
      <c r="A91" s="20" t="s">
        <v>0</v>
      </c>
      <c r="B91" s="50" t="e">
        <f>#REF!</f>
        <v>#REF!</v>
      </c>
      <c r="C91" s="50" t="e">
        <f>#REF!</f>
        <v>#REF!</v>
      </c>
      <c r="D91" s="50" t="e">
        <f>#REF!</f>
        <v>#REF!</v>
      </c>
      <c r="E91" s="50" t="e">
        <f>#REF!</f>
        <v>#REF!</v>
      </c>
      <c r="F91" s="50" t="e">
        <f>#REF!</f>
        <v>#REF!</v>
      </c>
      <c r="G91" s="50">
        <v>1</v>
      </c>
      <c r="H91" s="19"/>
      <c r="J91" s="20" t="s">
        <v>23</v>
      </c>
      <c r="K91" s="50">
        <v>0.50588235294117645</v>
      </c>
      <c r="L91" s="50">
        <v>0.47058823529411764</v>
      </c>
      <c r="M91" s="50">
        <v>2.3529411764705882E-2</v>
      </c>
      <c r="N91" s="50">
        <v>0</v>
      </c>
      <c r="O91" s="19"/>
      <c r="P91"/>
    </row>
    <row r="92" spans="1:16" x14ac:dyDescent="0.35">
      <c r="A92" s="20" t="s">
        <v>1</v>
      </c>
      <c r="B92" s="50" t="e">
        <f>#REF!</f>
        <v>#REF!</v>
      </c>
      <c r="C92" s="50" t="e">
        <f>#REF!</f>
        <v>#REF!</v>
      </c>
      <c r="D92" s="50" t="e">
        <f>#REF!</f>
        <v>#REF!</v>
      </c>
      <c r="E92" s="50" t="e">
        <f>#REF!</f>
        <v>#REF!</v>
      </c>
      <c r="F92" s="50" t="e">
        <f>#REF!</f>
        <v>#REF!</v>
      </c>
      <c r="G92" s="50">
        <v>1</v>
      </c>
      <c r="H92" s="19"/>
      <c r="J92" s="20" t="s">
        <v>22</v>
      </c>
      <c r="K92" s="50">
        <v>0.43434343434343436</v>
      </c>
      <c r="L92" s="50">
        <v>0.42929292929292928</v>
      </c>
      <c r="M92" s="50">
        <v>0.13636363636363635</v>
      </c>
      <c r="N92" s="50">
        <v>0</v>
      </c>
      <c r="O92" s="19"/>
      <c r="P92"/>
    </row>
    <row r="93" spans="1:16" x14ac:dyDescent="0.35">
      <c r="A93" s="20" t="s">
        <v>2</v>
      </c>
      <c r="B93" s="51" t="e">
        <f>#REF!</f>
        <v>#REF!</v>
      </c>
      <c r="C93" s="51" t="e">
        <f>#REF!</f>
        <v>#REF!</v>
      </c>
      <c r="D93" s="51" t="e">
        <f>#REF!</f>
        <v>#REF!</v>
      </c>
      <c r="E93" s="51" t="e">
        <f>#REF!</f>
        <v>#REF!</v>
      </c>
      <c r="F93" s="51" t="e">
        <f>#REF!</f>
        <v>#REF!</v>
      </c>
      <c r="G93" s="51" t="e">
        <v>#DIV/0!</v>
      </c>
      <c r="H93" s="21" t="s">
        <v>65</v>
      </c>
      <c r="J93" s="20" t="s">
        <v>31</v>
      </c>
      <c r="K93" s="50">
        <v>0.41772151898734178</v>
      </c>
      <c r="L93" s="50">
        <v>0.44303797468354428</v>
      </c>
      <c r="M93" s="50">
        <v>0.13924050632911392</v>
      </c>
      <c r="N93" s="50">
        <v>0</v>
      </c>
      <c r="O93" s="19"/>
      <c r="P93"/>
    </row>
    <row r="94" spans="1:16" x14ac:dyDescent="0.35">
      <c r="A94" s="20" t="s">
        <v>3</v>
      </c>
      <c r="B94" s="51" t="e">
        <f>#REF!</f>
        <v>#REF!</v>
      </c>
      <c r="C94" s="51" t="e">
        <f>#REF!</f>
        <v>#REF!</v>
      </c>
      <c r="D94" s="51" t="e">
        <f>#REF!</f>
        <v>#REF!</v>
      </c>
      <c r="E94" s="51" t="e">
        <f>#REF!</f>
        <v>#REF!</v>
      </c>
      <c r="F94" s="51" t="e">
        <f>#REF!</f>
        <v>#REF!</v>
      </c>
      <c r="G94" s="51">
        <v>1</v>
      </c>
      <c r="H94" s="21" t="s">
        <v>65</v>
      </c>
      <c r="J94" s="20" t="s">
        <v>12</v>
      </c>
      <c r="K94" s="50">
        <v>0.31372549019607843</v>
      </c>
      <c r="L94" s="50">
        <v>0.49019607843137253</v>
      </c>
      <c r="M94" s="50">
        <v>0.19607843137254902</v>
      </c>
      <c r="N94" s="50">
        <v>0</v>
      </c>
      <c r="O94" s="19"/>
      <c r="P94"/>
    </row>
    <row r="95" spans="1:16" x14ac:dyDescent="0.35">
      <c r="A95" s="20" t="s">
        <v>4</v>
      </c>
      <c r="B95" s="50" t="e">
        <f>#REF!</f>
        <v>#REF!</v>
      </c>
      <c r="C95" s="50" t="e">
        <f>#REF!</f>
        <v>#REF!</v>
      </c>
      <c r="D95" s="50" t="e">
        <f>#REF!</f>
        <v>#REF!</v>
      </c>
      <c r="E95" s="50" t="e">
        <f>#REF!</f>
        <v>#REF!</v>
      </c>
      <c r="F95" s="50" t="e">
        <f>#REF!</f>
        <v>#REF!</v>
      </c>
      <c r="G95" s="50">
        <v>1</v>
      </c>
      <c r="H95" s="19"/>
      <c r="J95" s="20" t="s">
        <v>86</v>
      </c>
      <c r="K95" s="50">
        <v>0.3</v>
      </c>
      <c r="L95" s="50">
        <v>0.5</v>
      </c>
      <c r="M95" s="50">
        <v>0.2</v>
      </c>
      <c r="N95" s="50">
        <v>0</v>
      </c>
      <c r="O95" s="19"/>
      <c r="P95"/>
    </row>
    <row r="96" spans="1:16" x14ac:dyDescent="0.35">
      <c r="A96" s="20" t="s">
        <v>5</v>
      </c>
      <c r="B96" s="50" t="e">
        <f>#REF!</f>
        <v>#REF!</v>
      </c>
      <c r="C96" s="50" t="e">
        <f>#REF!</f>
        <v>#REF!</v>
      </c>
      <c r="D96" s="50" t="e">
        <f>#REF!</f>
        <v>#REF!</v>
      </c>
      <c r="E96" s="50" t="e">
        <f>#REF!</f>
        <v>#REF!</v>
      </c>
      <c r="F96" s="50" t="e">
        <f>#REF!</f>
        <v>#REF!</v>
      </c>
      <c r="G96" s="50">
        <v>1</v>
      </c>
      <c r="H96" s="19"/>
      <c r="J96" s="20" t="s">
        <v>21</v>
      </c>
      <c r="K96" s="50">
        <v>0.29928894634776987</v>
      </c>
      <c r="L96" s="50">
        <v>0.64511958629605692</v>
      </c>
      <c r="M96" s="50">
        <v>5.5591467356173235E-2</v>
      </c>
      <c r="N96" s="50">
        <v>0</v>
      </c>
      <c r="O96" s="19"/>
      <c r="P96"/>
    </row>
    <row r="97" spans="1:16" x14ac:dyDescent="0.35">
      <c r="A97" s="20" t="s">
        <v>6</v>
      </c>
      <c r="B97" s="50" t="e">
        <f>#REF!</f>
        <v>#REF!</v>
      </c>
      <c r="C97" s="50" t="e">
        <f>#REF!</f>
        <v>#REF!</v>
      </c>
      <c r="D97" s="50" t="e">
        <f>#REF!</f>
        <v>#REF!</v>
      </c>
      <c r="E97" s="50" t="e">
        <f>#REF!</f>
        <v>#REF!</v>
      </c>
      <c r="F97" s="50" t="e">
        <f>#REF!</f>
        <v>#REF!</v>
      </c>
      <c r="G97" s="50">
        <v>1</v>
      </c>
      <c r="H97" s="19"/>
      <c r="J97" s="20" t="s">
        <v>6</v>
      </c>
      <c r="K97" s="50">
        <v>0.29310344827586204</v>
      </c>
      <c r="L97" s="50">
        <v>0.56896551724137934</v>
      </c>
      <c r="M97" s="50">
        <v>0.13793103448275862</v>
      </c>
      <c r="N97" s="50">
        <v>0</v>
      </c>
      <c r="O97" s="19"/>
      <c r="P97"/>
    </row>
    <row r="98" spans="1:16" x14ac:dyDescent="0.35">
      <c r="A98" s="20" t="s">
        <v>7</v>
      </c>
      <c r="B98" s="50" t="e">
        <f>#REF!</f>
        <v>#REF!</v>
      </c>
      <c r="C98" s="50" t="e">
        <f>#REF!</f>
        <v>#REF!</v>
      </c>
      <c r="D98" s="50" t="e">
        <f>#REF!</f>
        <v>#REF!</v>
      </c>
      <c r="E98" s="50" t="e">
        <f>#REF!</f>
        <v>#REF!</v>
      </c>
      <c r="F98" s="50" t="e">
        <f>#REF!</f>
        <v>#REF!</v>
      </c>
      <c r="G98" s="50">
        <v>1</v>
      </c>
      <c r="H98" s="19"/>
      <c r="J98" s="20" t="s">
        <v>7</v>
      </c>
      <c r="K98" s="50">
        <v>0.29166666666666669</v>
      </c>
      <c r="L98" s="50">
        <v>0.70833333333333337</v>
      </c>
      <c r="M98" s="50">
        <v>0</v>
      </c>
      <c r="N98" s="50">
        <v>0</v>
      </c>
      <c r="O98" s="19"/>
      <c r="P98"/>
    </row>
    <row r="99" spans="1:16" x14ac:dyDescent="0.35">
      <c r="A99" s="20" t="s">
        <v>86</v>
      </c>
      <c r="B99" s="50" t="e">
        <f>#REF!</f>
        <v>#REF!</v>
      </c>
      <c r="C99" s="50" t="e">
        <f>#REF!</f>
        <v>#REF!</v>
      </c>
      <c r="D99" s="50" t="e">
        <f>#REF!</f>
        <v>#REF!</v>
      </c>
      <c r="E99" s="50" t="e">
        <f>#REF!</f>
        <v>#REF!</v>
      </c>
      <c r="F99" s="50" t="e">
        <f>#REF!</f>
        <v>#REF!</v>
      </c>
      <c r="G99" s="50">
        <v>1</v>
      </c>
      <c r="H99" s="21" t="s">
        <v>67</v>
      </c>
      <c r="J99" s="20" t="s">
        <v>27</v>
      </c>
      <c r="K99" s="50">
        <v>0.28000000000000003</v>
      </c>
      <c r="L99" s="50">
        <v>0.59757575757575754</v>
      </c>
      <c r="M99" s="50">
        <v>0.12242424242424242</v>
      </c>
      <c r="N99" s="50">
        <v>0</v>
      </c>
      <c r="O99" s="19"/>
      <c r="P99"/>
    </row>
    <row r="100" spans="1:16" x14ac:dyDescent="0.35">
      <c r="A100" s="20" t="s">
        <v>9</v>
      </c>
      <c r="B100" s="50" t="e">
        <f>#REF!</f>
        <v>#REF!</v>
      </c>
      <c r="C100" s="50" t="e">
        <f>#REF!</f>
        <v>#REF!</v>
      </c>
      <c r="D100" s="50" t="e">
        <f>#REF!</f>
        <v>#REF!</v>
      </c>
      <c r="E100" s="50" t="e">
        <f>#REF!</f>
        <v>#REF!</v>
      </c>
      <c r="F100" s="50" t="e">
        <f>#REF!</f>
        <v>#REF!</v>
      </c>
      <c r="G100" s="50">
        <v>1</v>
      </c>
      <c r="H100" s="19"/>
      <c r="J100" s="20" t="s">
        <v>29</v>
      </c>
      <c r="K100" s="50">
        <v>0.27810650887573962</v>
      </c>
      <c r="L100" s="50">
        <v>0.53846153846153844</v>
      </c>
      <c r="M100" s="50">
        <v>0.18343195266272189</v>
      </c>
      <c r="N100" s="50">
        <v>0</v>
      </c>
      <c r="O100" s="19"/>
      <c r="P100"/>
    </row>
    <row r="101" spans="1:16" x14ac:dyDescent="0.35">
      <c r="A101" s="20" t="s">
        <v>85</v>
      </c>
      <c r="B101" s="50" t="e">
        <f>#REF!</f>
        <v>#REF!</v>
      </c>
      <c r="C101" s="50" t="e">
        <f>#REF!</f>
        <v>#REF!</v>
      </c>
      <c r="D101" s="50" t="e">
        <f>#REF!</f>
        <v>#REF!</v>
      </c>
      <c r="E101" s="50" t="e">
        <f>#REF!</f>
        <v>#REF!</v>
      </c>
      <c r="F101" s="50" t="e">
        <f>#REF!</f>
        <v>#REF!</v>
      </c>
      <c r="G101" s="50">
        <v>1</v>
      </c>
      <c r="H101" s="21" t="s">
        <v>61</v>
      </c>
      <c r="J101" s="10" t="s">
        <v>14</v>
      </c>
      <c r="K101" s="50">
        <v>0.27160493827160492</v>
      </c>
      <c r="L101" s="50">
        <v>0.64197530864197527</v>
      </c>
      <c r="M101" s="50">
        <v>8.6419753086419748E-2</v>
      </c>
      <c r="N101" s="50">
        <v>0</v>
      </c>
      <c r="O101" s="19"/>
      <c r="P101"/>
    </row>
    <row r="102" spans="1:16" x14ac:dyDescent="0.35">
      <c r="A102" s="20" t="s">
        <v>11</v>
      </c>
      <c r="B102" s="50" t="e">
        <f>#REF!</f>
        <v>#REF!</v>
      </c>
      <c r="C102" s="50" t="e">
        <f>#REF!</f>
        <v>#REF!</v>
      </c>
      <c r="D102" s="50" t="e">
        <f>#REF!</f>
        <v>#REF!</v>
      </c>
      <c r="E102" s="50" t="e">
        <f>#REF!</f>
        <v>#REF!</v>
      </c>
      <c r="F102" s="50" t="e">
        <f>#REF!</f>
        <v>#REF!</v>
      </c>
      <c r="G102" s="50">
        <v>1</v>
      </c>
      <c r="H102" s="19"/>
      <c r="J102" s="20" t="s">
        <v>16</v>
      </c>
      <c r="K102" s="50">
        <v>0.26582278481012656</v>
      </c>
      <c r="L102" s="50">
        <v>0.67088607594936711</v>
      </c>
      <c r="M102" s="50">
        <v>5.0632911392405063E-2</v>
      </c>
      <c r="N102" s="50">
        <v>1.2658227848101266E-2</v>
      </c>
      <c r="O102" s="19"/>
      <c r="P102"/>
    </row>
    <row r="103" spans="1:16" x14ac:dyDescent="0.35">
      <c r="A103" s="20" t="s">
        <v>12</v>
      </c>
      <c r="B103" s="50" t="e">
        <f>#REF!</f>
        <v>#REF!</v>
      </c>
      <c r="C103" s="50" t="e">
        <f>#REF!</f>
        <v>#REF!</v>
      </c>
      <c r="D103" s="50" t="e">
        <f>#REF!</f>
        <v>#REF!</v>
      </c>
      <c r="E103" s="50" t="e">
        <f>#REF!</f>
        <v>#REF!</v>
      </c>
      <c r="F103" s="50" t="e">
        <f>#REF!</f>
        <v>#REF!</v>
      </c>
      <c r="G103" s="50">
        <v>1</v>
      </c>
      <c r="H103" s="19"/>
      <c r="J103" s="20" t="s">
        <v>20</v>
      </c>
      <c r="K103" s="50">
        <v>0.25210084033613445</v>
      </c>
      <c r="L103" s="50">
        <v>0.42857142857142855</v>
      </c>
      <c r="M103" s="50">
        <v>0.31512605042016806</v>
      </c>
      <c r="N103" s="50">
        <v>4.2016806722689074E-3</v>
      </c>
      <c r="O103" s="19"/>
      <c r="P103"/>
    </row>
    <row r="104" spans="1:16" x14ac:dyDescent="0.35">
      <c r="A104" s="20" t="s">
        <v>13</v>
      </c>
      <c r="B104" s="50" t="e">
        <f>#REF!</f>
        <v>#REF!</v>
      </c>
      <c r="C104" s="50" t="e">
        <f>#REF!</f>
        <v>#REF!</v>
      </c>
      <c r="D104" s="50" t="e">
        <f>#REF!</f>
        <v>#REF!</v>
      </c>
      <c r="E104" s="50" t="e">
        <f>#REF!</f>
        <v>#REF!</v>
      </c>
      <c r="F104" s="50" t="e">
        <f>#REF!</f>
        <v>#REF!</v>
      </c>
      <c r="G104" s="50">
        <v>1</v>
      </c>
      <c r="H104" s="19"/>
      <c r="J104" s="20" t="s">
        <v>1</v>
      </c>
      <c r="K104" s="50">
        <v>0.23333333333333334</v>
      </c>
      <c r="L104" s="50">
        <v>0.37575757575757573</v>
      </c>
      <c r="M104" s="50">
        <v>0.37878787878787878</v>
      </c>
      <c r="N104" s="50">
        <v>1.2121212121212121E-2</v>
      </c>
      <c r="O104" s="19"/>
      <c r="P104"/>
    </row>
    <row r="105" spans="1:16" x14ac:dyDescent="0.35">
      <c r="A105" s="10" t="s">
        <v>14</v>
      </c>
      <c r="B105" s="50" t="e">
        <f>#REF!</f>
        <v>#REF!</v>
      </c>
      <c r="C105" s="50" t="e">
        <f>#REF!</f>
        <v>#REF!</v>
      </c>
      <c r="D105" s="50" t="e">
        <f>#REF!</f>
        <v>#REF!</v>
      </c>
      <c r="E105" s="50" t="e">
        <f>#REF!</f>
        <v>#REF!</v>
      </c>
      <c r="F105" s="50" t="e">
        <f>#REF!</f>
        <v>#REF!</v>
      </c>
      <c r="G105" s="50">
        <v>1</v>
      </c>
      <c r="H105" s="19"/>
      <c r="J105" s="20" t="s">
        <v>5</v>
      </c>
      <c r="K105" s="50">
        <v>0.22997835497835498</v>
      </c>
      <c r="L105" s="50">
        <v>0.41883116883116883</v>
      </c>
      <c r="M105" s="50">
        <v>0.35119047619047616</v>
      </c>
      <c r="N105" s="50">
        <v>0</v>
      </c>
      <c r="O105" s="19"/>
      <c r="P105"/>
    </row>
    <row r="106" spans="1:16" x14ac:dyDescent="0.35">
      <c r="A106" s="20" t="s">
        <v>15</v>
      </c>
      <c r="B106" s="50" t="e">
        <f>#REF!</f>
        <v>#REF!</v>
      </c>
      <c r="C106" s="50" t="e">
        <f>#REF!</f>
        <v>#REF!</v>
      </c>
      <c r="D106" s="50" t="e">
        <f>#REF!</f>
        <v>#REF!</v>
      </c>
      <c r="E106" s="50" t="e">
        <f>#REF!</f>
        <v>#REF!</v>
      </c>
      <c r="F106" s="50" t="e">
        <f>#REF!</f>
        <v>#REF!</v>
      </c>
      <c r="G106" s="50">
        <v>1</v>
      </c>
      <c r="H106" s="19"/>
      <c r="J106" s="20" t="s">
        <v>4</v>
      </c>
      <c r="K106" s="50">
        <v>0.22164948453608246</v>
      </c>
      <c r="L106" s="50">
        <v>0.63144329896907214</v>
      </c>
      <c r="M106" s="50">
        <v>0.14690721649484537</v>
      </c>
      <c r="N106" s="50">
        <v>0</v>
      </c>
      <c r="O106" s="19"/>
      <c r="P106"/>
    </row>
    <row r="107" spans="1:16" x14ac:dyDescent="0.35">
      <c r="A107" s="20" t="s">
        <v>16</v>
      </c>
      <c r="B107" s="50" t="e">
        <f>#REF!</f>
        <v>#REF!</v>
      </c>
      <c r="C107" s="50" t="e">
        <f>#REF!</f>
        <v>#REF!</v>
      </c>
      <c r="D107" s="50" t="e">
        <f>#REF!</f>
        <v>#REF!</v>
      </c>
      <c r="E107" s="50" t="e">
        <f>#REF!</f>
        <v>#REF!</v>
      </c>
      <c r="F107" s="50" t="e">
        <f>#REF!</f>
        <v>#REF!</v>
      </c>
      <c r="G107" s="50">
        <v>1</v>
      </c>
      <c r="H107" s="19"/>
      <c r="J107" s="20" t="s">
        <v>0</v>
      </c>
      <c r="K107" s="50">
        <v>0.21978021978021978</v>
      </c>
      <c r="L107" s="50">
        <v>0.51648351648351654</v>
      </c>
      <c r="M107" s="50">
        <v>0.26373626373626374</v>
      </c>
      <c r="N107" s="50">
        <v>0</v>
      </c>
      <c r="O107" s="19"/>
      <c r="P107"/>
    </row>
    <row r="108" spans="1:16" x14ac:dyDescent="0.35">
      <c r="A108" s="20" t="s">
        <v>17</v>
      </c>
      <c r="B108" s="51" t="e">
        <f>#REF!</f>
        <v>#REF!</v>
      </c>
      <c r="C108" s="51" t="e">
        <f>#REF!</f>
        <v>#REF!</v>
      </c>
      <c r="D108" s="51" t="e">
        <f>#REF!</f>
        <v>#REF!</v>
      </c>
      <c r="E108" s="51" t="e">
        <f>#REF!</f>
        <v>#REF!</v>
      </c>
      <c r="F108" s="51" t="e">
        <f>#REF!</f>
        <v>#REF!</v>
      </c>
      <c r="G108" s="51">
        <v>1</v>
      </c>
      <c r="H108" s="21" t="s">
        <v>65</v>
      </c>
      <c r="J108" s="20" t="s">
        <v>24</v>
      </c>
      <c r="K108" s="50">
        <v>0.19594594594594594</v>
      </c>
      <c r="L108" s="50">
        <v>0.6283783783783784</v>
      </c>
      <c r="M108" s="50">
        <v>0.16891891891891891</v>
      </c>
      <c r="N108" s="50">
        <v>6.7567567567567571E-3</v>
      </c>
      <c r="O108" s="19"/>
      <c r="P108"/>
    </row>
    <row r="109" spans="1:16" x14ac:dyDescent="0.35">
      <c r="A109" s="20" t="s">
        <v>18</v>
      </c>
      <c r="B109" s="50" t="e">
        <f>#REF!</f>
        <v>#REF!</v>
      </c>
      <c r="C109" s="50" t="e">
        <f>#REF!</f>
        <v>#REF!</v>
      </c>
      <c r="D109" s="50" t="e">
        <f>#REF!</f>
        <v>#REF!</v>
      </c>
      <c r="E109" s="50" t="e">
        <f>#REF!</f>
        <v>#REF!</v>
      </c>
      <c r="F109" s="50" t="e">
        <f>#REF!</f>
        <v>#REF!</v>
      </c>
      <c r="G109" s="50">
        <v>1</v>
      </c>
      <c r="H109" s="19"/>
      <c r="J109" s="20" t="s">
        <v>11</v>
      </c>
      <c r="K109" s="50">
        <v>0.19040590405904059</v>
      </c>
      <c r="L109" s="50">
        <v>0.60295202952029525</v>
      </c>
      <c r="M109" s="50">
        <v>0.20664206642066421</v>
      </c>
      <c r="N109" s="50">
        <v>0</v>
      </c>
      <c r="O109" s="19"/>
      <c r="P109"/>
    </row>
    <row r="110" spans="1:16" x14ac:dyDescent="0.35">
      <c r="A110" s="20" t="s">
        <v>19</v>
      </c>
      <c r="B110" s="51" t="e">
        <f>#REF!</f>
        <v>#REF!</v>
      </c>
      <c r="C110" s="51" t="e">
        <f>#REF!</f>
        <v>#REF!</v>
      </c>
      <c r="D110" s="51" t="e">
        <f>#REF!</f>
        <v>#REF!</v>
      </c>
      <c r="E110" s="51" t="e">
        <f>#REF!</f>
        <v>#REF!</v>
      </c>
      <c r="F110" s="51" t="e">
        <f>#REF!</f>
        <v>#REF!</v>
      </c>
      <c r="G110" s="51">
        <v>1</v>
      </c>
      <c r="H110" s="21" t="s">
        <v>65</v>
      </c>
      <c r="J110" s="20" t="s">
        <v>18</v>
      </c>
      <c r="K110" s="50">
        <v>0.17525773195876287</v>
      </c>
      <c r="L110" s="50">
        <v>0.82474226804123707</v>
      </c>
      <c r="M110" s="50">
        <v>0</v>
      </c>
      <c r="N110" s="50">
        <v>0</v>
      </c>
      <c r="O110" s="19"/>
      <c r="P110"/>
    </row>
    <row r="111" spans="1:16" x14ac:dyDescent="0.35">
      <c r="A111" s="20" t="s">
        <v>20</v>
      </c>
      <c r="B111" s="50" t="e">
        <f>#REF!</f>
        <v>#REF!</v>
      </c>
      <c r="C111" s="50" t="e">
        <f>#REF!</f>
        <v>#REF!</v>
      </c>
      <c r="D111" s="50" t="e">
        <f>#REF!</f>
        <v>#REF!</v>
      </c>
      <c r="E111" s="50" t="e">
        <f>#REF!</f>
        <v>#REF!</v>
      </c>
      <c r="F111" s="50" t="e">
        <f>#REF!</f>
        <v>#REF!</v>
      </c>
      <c r="G111" s="50">
        <v>1</v>
      </c>
      <c r="H111" s="19"/>
      <c r="J111" s="20" t="s">
        <v>87</v>
      </c>
      <c r="K111" s="50">
        <v>0.16483516483516483</v>
      </c>
      <c r="L111" s="50">
        <v>0.74725274725274726</v>
      </c>
      <c r="M111" s="50">
        <v>8.7912087912087919E-2</v>
      </c>
      <c r="N111" s="50">
        <v>0</v>
      </c>
      <c r="O111" s="19"/>
      <c r="P111"/>
    </row>
    <row r="112" spans="1:16" x14ac:dyDescent="0.35">
      <c r="A112" s="20" t="s">
        <v>21</v>
      </c>
      <c r="B112" s="50" t="e">
        <f>#REF!</f>
        <v>#REF!</v>
      </c>
      <c r="C112" s="50" t="e">
        <f>#REF!</f>
        <v>#REF!</v>
      </c>
      <c r="D112" s="50" t="e">
        <f>#REF!</f>
        <v>#REF!</v>
      </c>
      <c r="E112" s="50" t="e">
        <f>#REF!</f>
        <v>#REF!</v>
      </c>
      <c r="F112" s="50" t="e">
        <f>#REF!</f>
        <v>#REF!</v>
      </c>
      <c r="G112" s="50">
        <v>1</v>
      </c>
      <c r="H112" s="19"/>
      <c r="J112" s="20" t="s">
        <v>13</v>
      </c>
      <c r="K112" s="50">
        <v>0.16129032258064516</v>
      </c>
      <c r="L112" s="50">
        <v>0.6645161290322581</v>
      </c>
      <c r="M112" s="50">
        <v>0.17419354838709677</v>
      </c>
      <c r="N112" s="50">
        <v>0</v>
      </c>
      <c r="O112" s="19"/>
      <c r="P112"/>
    </row>
    <row r="113" spans="1:16" x14ac:dyDescent="0.35">
      <c r="A113" s="20" t="s">
        <v>22</v>
      </c>
      <c r="B113" s="50" t="e">
        <f>#REF!</f>
        <v>#REF!</v>
      </c>
      <c r="C113" s="50" t="e">
        <f>#REF!</f>
        <v>#REF!</v>
      </c>
      <c r="D113" s="50" t="e">
        <f>#REF!</f>
        <v>#REF!</v>
      </c>
      <c r="E113" s="50" t="e">
        <f>#REF!</f>
        <v>#REF!</v>
      </c>
      <c r="F113" s="50" t="e">
        <f>#REF!</f>
        <v>#REF!</v>
      </c>
      <c r="G113" s="50">
        <v>1</v>
      </c>
      <c r="H113" s="19"/>
      <c r="J113" s="20" t="s">
        <v>15</v>
      </c>
      <c r="K113" s="50">
        <v>0.15868794326241134</v>
      </c>
      <c r="L113" s="50">
        <v>0.46187943262411346</v>
      </c>
      <c r="M113" s="50">
        <v>0.37943262411347517</v>
      </c>
      <c r="N113" s="50">
        <v>0</v>
      </c>
      <c r="O113" s="19"/>
      <c r="P113"/>
    </row>
    <row r="114" spans="1:16" x14ac:dyDescent="0.35">
      <c r="A114" s="20" t="s">
        <v>23</v>
      </c>
      <c r="B114" s="50" t="e">
        <f>#REF!</f>
        <v>#REF!</v>
      </c>
      <c r="C114" s="50" t="e">
        <f>#REF!</f>
        <v>#REF!</v>
      </c>
      <c r="D114" s="50" t="e">
        <f>#REF!</f>
        <v>#REF!</v>
      </c>
      <c r="E114" s="50" t="e">
        <f>#REF!</f>
        <v>#REF!</v>
      </c>
      <c r="F114" s="50" t="e">
        <f>#REF!</f>
        <v>#REF!</v>
      </c>
      <c r="G114" s="50">
        <v>1</v>
      </c>
      <c r="H114" s="19"/>
      <c r="J114" s="20" t="s">
        <v>25</v>
      </c>
      <c r="K114" s="50">
        <v>0.14457831325301204</v>
      </c>
      <c r="L114" s="50">
        <v>0.42168674698795183</v>
      </c>
      <c r="M114" s="50">
        <v>0.43373493975903615</v>
      </c>
      <c r="N114" s="50">
        <v>0</v>
      </c>
      <c r="O114" s="19"/>
      <c r="P114"/>
    </row>
    <row r="115" spans="1:16" x14ac:dyDescent="0.35">
      <c r="A115" s="20" t="s">
        <v>24</v>
      </c>
      <c r="B115" s="50" t="e">
        <f>#REF!</f>
        <v>#REF!</v>
      </c>
      <c r="C115" s="50" t="e">
        <f>#REF!</f>
        <v>#REF!</v>
      </c>
      <c r="D115" s="50" t="e">
        <f>#REF!</f>
        <v>#REF!</v>
      </c>
      <c r="E115" s="50" t="e">
        <f>#REF!</f>
        <v>#REF!</v>
      </c>
      <c r="F115" s="50" t="e">
        <f>#REF!</f>
        <v>#REF!</v>
      </c>
      <c r="G115" s="50">
        <v>1</v>
      </c>
      <c r="H115" s="19"/>
      <c r="J115" s="20" t="s">
        <v>9</v>
      </c>
      <c r="K115" s="50">
        <v>0.11148648648648649</v>
      </c>
      <c r="L115" s="50">
        <v>0.57094594594594594</v>
      </c>
      <c r="M115" s="50">
        <v>0.31756756756756754</v>
      </c>
      <c r="N115" s="50">
        <v>0</v>
      </c>
      <c r="O115" s="19"/>
      <c r="P115"/>
    </row>
    <row r="116" spans="1:16" x14ac:dyDescent="0.35">
      <c r="A116" s="20" t="s">
        <v>25</v>
      </c>
      <c r="B116" s="50" t="e">
        <f>#REF!</f>
        <v>#REF!</v>
      </c>
      <c r="C116" s="50" t="e">
        <f>#REF!</f>
        <v>#REF!</v>
      </c>
      <c r="D116" s="50" t="e">
        <f>#REF!</f>
        <v>#REF!</v>
      </c>
      <c r="E116" s="50" t="e">
        <f>#REF!</f>
        <v>#REF!</v>
      </c>
      <c r="F116" s="50" t="e">
        <f>#REF!</f>
        <v>#REF!</v>
      </c>
      <c r="G116" s="50">
        <v>1</v>
      </c>
      <c r="H116" s="19"/>
      <c r="J116" s="20" t="s">
        <v>85</v>
      </c>
      <c r="K116" s="50">
        <v>7.9812206572769953E-2</v>
      </c>
      <c r="L116" s="50">
        <v>0.8779342723004695</v>
      </c>
      <c r="M116" s="50">
        <v>4.2253521126760563E-2</v>
      </c>
      <c r="N116" s="50">
        <v>0</v>
      </c>
      <c r="O116" s="19"/>
      <c r="P116"/>
    </row>
    <row r="117" spans="1:16" x14ac:dyDescent="0.35">
      <c r="A117" s="20" t="s">
        <v>87</v>
      </c>
      <c r="B117" s="50" t="e">
        <f>#REF!</f>
        <v>#REF!</v>
      </c>
      <c r="C117" s="50" t="e">
        <f>#REF!</f>
        <v>#REF!</v>
      </c>
      <c r="D117" s="50" t="e">
        <f>#REF!</f>
        <v>#REF!</v>
      </c>
      <c r="E117" s="50" t="e">
        <f>#REF!</f>
        <v>#REF!</v>
      </c>
      <c r="F117" s="50" t="e">
        <f>#REF!</f>
        <v>#REF!</v>
      </c>
      <c r="G117" s="50">
        <v>1</v>
      </c>
      <c r="H117" s="21" t="s">
        <v>66</v>
      </c>
      <c r="J117" s="20" t="s">
        <v>30</v>
      </c>
      <c r="K117" s="50">
        <v>6.5934065934065936E-2</v>
      </c>
      <c r="L117" s="50">
        <v>0.82417582417582413</v>
      </c>
      <c r="M117" s="50">
        <v>1.098901098901099E-2</v>
      </c>
      <c r="N117" s="50">
        <v>9.8901098901098897E-2</v>
      </c>
      <c r="O117" s="19"/>
      <c r="P117"/>
    </row>
    <row r="118" spans="1:16" x14ac:dyDescent="0.35">
      <c r="A118" s="20" t="s">
        <v>27</v>
      </c>
      <c r="B118" s="50" t="e">
        <f>#REF!</f>
        <v>#REF!</v>
      </c>
      <c r="C118" s="50" t="e">
        <f>#REF!</f>
        <v>#REF!</v>
      </c>
      <c r="D118" s="50" t="e">
        <f>#REF!</f>
        <v>#REF!</v>
      </c>
      <c r="E118" s="50" t="e">
        <f>#REF!</f>
        <v>#REF!</v>
      </c>
      <c r="F118" s="50" t="e">
        <f>#REF!</f>
        <v>#REF!</v>
      </c>
      <c r="G118" s="50">
        <v>1</v>
      </c>
      <c r="H118" s="19"/>
      <c r="J118" s="20" t="s">
        <v>64</v>
      </c>
      <c r="K118" s="50">
        <v>0.23232180663373325</v>
      </c>
      <c r="L118" s="50">
        <v>0.55271700776287935</v>
      </c>
      <c r="M118" s="50">
        <v>0.21430251705481063</v>
      </c>
      <c r="N118" s="50">
        <v>6.5866854857680546E-4</v>
      </c>
      <c r="O118" s="19"/>
      <c r="P118"/>
    </row>
    <row r="119" spans="1:16" x14ac:dyDescent="0.35">
      <c r="A119" s="20" t="s">
        <v>28</v>
      </c>
      <c r="B119" s="50" t="e">
        <f>#REF!</f>
        <v>#REF!</v>
      </c>
      <c r="C119" s="50" t="e">
        <f>#REF!</f>
        <v>#REF!</v>
      </c>
      <c r="D119" s="50" t="e">
        <f>#REF!</f>
        <v>#REF!</v>
      </c>
      <c r="E119" s="50" t="e">
        <f>#REF!</f>
        <v>#REF!</v>
      </c>
      <c r="F119" s="50" t="e">
        <f>#REF!</f>
        <v>#REF!</v>
      </c>
      <c r="G119" s="50" t="e">
        <v>#DIV/0!</v>
      </c>
      <c r="H119" s="21" t="s">
        <v>65</v>
      </c>
      <c r="J119" s="20" t="s">
        <v>2</v>
      </c>
      <c r="K119" s="51" t="e">
        <v>#DIV/0!</v>
      </c>
      <c r="L119" s="51" t="e">
        <v>#DIV/0!</v>
      </c>
      <c r="M119" s="51" t="e">
        <v>#DIV/0!</v>
      </c>
      <c r="N119" s="51" t="e">
        <v>#DIV/0!</v>
      </c>
      <c r="O119" s="19"/>
      <c r="P119"/>
    </row>
    <row r="120" spans="1:16" x14ac:dyDescent="0.35">
      <c r="A120" s="20" t="s">
        <v>29</v>
      </c>
      <c r="B120" s="50" t="e">
        <f>#REF!</f>
        <v>#REF!</v>
      </c>
      <c r="C120" s="50" t="e">
        <f>#REF!</f>
        <v>#REF!</v>
      </c>
      <c r="D120" s="50" t="e">
        <f>#REF!</f>
        <v>#REF!</v>
      </c>
      <c r="E120" s="50" t="e">
        <f>#REF!</f>
        <v>#REF!</v>
      </c>
      <c r="F120" s="50" t="e">
        <f>#REF!</f>
        <v>#REF!</v>
      </c>
      <c r="G120" s="50">
        <v>1</v>
      </c>
      <c r="H120" s="19"/>
      <c r="J120" s="20" t="s">
        <v>28</v>
      </c>
      <c r="K120" s="50" t="e">
        <v>#DIV/0!</v>
      </c>
      <c r="L120" s="50" t="e">
        <v>#DIV/0!</v>
      </c>
      <c r="M120" s="50" t="e">
        <v>#DIV/0!</v>
      </c>
      <c r="N120" s="50" t="e">
        <v>#DIV/0!</v>
      </c>
      <c r="O120" s="19"/>
      <c r="P120"/>
    </row>
    <row r="121" spans="1:16" x14ac:dyDescent="0.35">
      <c r="A121" s="20" t="s">
        <v>30</v>
      </c>
      <c r="B121" s="50" t="e">
        <f>#REF!</f>
        <v>#REF!</v>
      </c>
      <c r="C121" s="50" t="e">
        <f>#REF!</f>
        <v>#REF!</v>
      </c>
      <c r="D121" s="50" t="e">
        <f>#REF!</f>
        <v>#REF!</v>
      </c>
      <c r="E121" s="50" t="e">
        <f>#REF!</f>
        <v>#REF!</v>
      </c>
      <c r="F121" s="50" t="e">
        <f>#REF!</f>
        <v>#REF!</v>
      </c>
      <c r="G121" s="50">
        <v>0.99999999999999989</v>
      </c>
      <c r="H121" s="19"/>
      <c r="J121" s="20" t="s">
        <v>19</v>
      </c>
      <c r="K121" s="51">
        <v>1</v>
      </c>
      <c r="L121" s="51">
        <v>0</v>
      </c>
      <c r="M121" s="51">
        <v>0</v>
      </c>
      <c r="N121" s="51">
        <v>0</v>
      </c>
      <c r="O121" s="19"/>
      <c r="P121"/>
    </row>
    <row r="122" spans="1:16" x14ac:dyDescent="0.35">
      <c r="A122" s="20" t="s">
        <v>31</v>
      </c>
      <c r="B122" s="50" t="e">
        <f>#REF!</f>
        <v>#REF!</v>
      </c>
      <c r="C122" s="50" t="e">
        <f>#REF!</f>
        <v>#REF!</v>
      </c>
      <c r="D122" s="50" t="e">
        <f>#REF!</f>
        <v>#REF!</v>
      </c>
      <c r="E122" s="50" t="e">
        <f>#REF!</f>
        <v>#REF!</v>
      </c>
      <c r="F122" s="50" t="e">
        <f>#REF!</f>
        <v>#REF!</v>
      </c>
      <c r="G122" s="50">
        <v>0.99999999999999989</v>
      </c>
      <c r="H122" s="19"/>
      <c r="J122" s="20" t="s">
        <v>3</v>
      </c>
      <c r="K122" s="51">
        <v>0.66666666666666663</v>
      </c>
      <c r="L122" s="51">
        <v>0</v>
      </c>
      <c r="M122" s="51">
        <v>0.33333333333333331</v>
      </c>
      <c r="N122" s="51">
        <v>0</v>
      </c>
      <c r="O122" s="19"/>
      <c r="P122"/>
    </row>
    <row r="123" spans="1:16" x14ac:dyDescent="0.35">
      <c r="A123" s="20" t="s">
        <v>58</v>
      </c>
      <c r="B123" s="50" t="e">
        <f>#REF!</f>
        <v>#REF!</v>
      </c>
      <c r="C123" s="50" t="e">
        <f>#REF!</f>
        <v>#REF!</v>
      </c>
      <c r="D123" s="50" t="e">
        <f>#REF!</f>
        <v>#REF!</v>
      </c>
      <c r="E123" s="50" t="e">
        <f>#REF!</f>
        <v>#REF!</v>
      </c>
      <c r="F123" s="50" t="e">
        <f>#REF!</f>
        <v>#REF!</v>
      </c>
      <c r="G123" s="50">
        <v>1</v>
      </c>
      <c r="H123" s="19"/>
      <c r="J123" s="20" t="s">
        <v>17</v>
      </c>
      <c r="K123" s="51">
        <v>0.4</v>
      </c>
      <c r="L123" s="51">
        <v>0.3</v>
      </c>
      <c r="M123" s="51">
        <v>0.3</v>
      </c>
      <c r="N123" s="51">
        <v>0</v>
      </c>
      <c r="O123" s="19"/>
      <c r="P123"/>
    </row>
    <row r="124" spans="1:16" ht="43.5" x14ac:dyDescent="0.35">
      <c r="B124" s="33" t="s">
        <v>38</v>
      </c>
      <c r="C124" s="34" t="s">
        <v>39</v>
      </c>
      <c r="D124" s="35" t="s">
        <v>40</v>
      </c>
      <c r="E124" s="36" t="s">
        <v>41</v>
      </c>
      <c r="F124" s="32" t="s">
        <v>56</v>
      </c>
      <c r="G124" s="32" t="s">
        <v>56</v>
      </c>
      <c r="O124" s="19"/>
      <c r="P124"/>
    </row>
    <row r="125" spans="1:16" x14ac:dyDescent="0.35">
      <c r="B125" s="204" t="s">
        <v>62</v>
      </c>
      <c r="C125" s="204"/>
      <c r="D125" s="204"/>
      <c r="E125" s="204"/>
      <c r="F125" s="204"/>
    </row>
    <row r="126" spans="1:16" x14ac:dyDescent="0.35">
      <c r="P126"/>
    </row>
    <row r="127" spans="1:16" x14ac:dyDescent="0.35">
      <c r="P127"/>
    </row>
    <row r="128" spans="1:16" x14ac:dyDescent="0.35">
      <c r="P128"/>
    </row>
    <row r="129" spans="16:16" x14ac:dyDescent="0.35">
      <c r="P129"/>
    </row>
    <row r="130" spans="16:16" x14ac:dyDescent="0.35">
      <c r="P130"/>
    </row>
    <row r="131" spans="16:16" x14ac:dyDescent="0.35">
      <c r="P131"/>
    </row>
    <row r="132" spans="16:16" x14ac:dyDescent="0.35">
      <c r="P132"/>
    </row>
    <row r="133" spans="16:16" x14ac:dyDescent="0.35">
      <c r="P133"/>
    </row>
    <row r="134" spans="16:16" x14ac:dyDescent="0.35">
      <c r="P134"/>
    </row>
    <row r="135" spans="16:16" x14ac:dyDescent="0.35">
      <c r="P135"/>
    </row>
    <row r="136" spans="16:16" x14ac:dyDescent="0.35">
      <c r="P136"/>
    </row>
    <row r="137" spans="16:16" x14ac:dyDescent="0.35">
      <c r="P137"/>
    </row>
    <row r="138" spans="16:16" x14ac:dyDescent="0.35">
      <c r="P138"/>
    </row>
    <row r="139" spans="16:16" x14ac:dyDescent="0.35">
      <c r="P139"/>
    </row>
    <row r="140" spans="16:16" x14ac:dyDescent="0.35">
      <c r="P140"/>
    </row>
    <row r="141" spans="16:16" x14ac:dyDescent="0.35">
      <c r="P141"/>
    </row>
    <row r="142" spans="16:16" x14ac:dyDescent="0.35">
      <c r="P142"/>
    </row>
    <row r="143" spans="16:16" x14ac:dyDescent="0.35">
      <c r="P143"/>
    </row>
    <row r="144" spans="16:16" x14ac:dyDescent="0.35">
      <c r="P144"/>
    </row>
    <row r="145" spans="16:16" x14ac:dyDescent="0.35">
      <c r="P145"/>
    </row>
    <row r="146" spans="16:16" x14ac:dyDescent="0.35">
      <c r="P146"/>
    </row>
    <row r="147" spans="16:16" x14ac:dyDescent="0.35">
      <c r="P147"/>
    </row>
    <row r="148" spans="16:16" x14ac:dyDescent="0.35">
      <c r="P148"/>
    </row>
    <row r="149" spans="16:16" x14ac:dyDescent="0.35">
      <c r="P149"/>
    </row>
    <row r="150" spans="16:16" x14ac:dyDescent="0.35">
      <c r="P150"/>
    </row>
    <row r="151" spans="16:16" x14ac:dyDescent="0.35">
      <c r="P151"/>
    </row>
    <row r="152" spans="16:16" x14ac:dyDescent="0.35">
      <c r="P152"/>
    </row>
    <row r="153" spans="16:16" x14ac:dyDescent="0.35">
      <c r="P153"/>
    </row>
    <row r="154" spans="16:16" x14ac:dyDescent="0.35">
      <c r="P154"/>
    </row>
    <row r="155" spans="16:16" x14ac:dyDescent="0.35">
      <c r="P155"/>
    </row>
    <row r="156" spans="16:16" x14ac:dyDescent="0.35">
      <c r="P156"/>
    </row>
    <row r="157" spans="16:16" x14ac:dyDescent="0.35">
      <c r="P157"/>
    </row>
    <row r="158" spans="16:16" x14ac:dyDescent="0.35">
      <c r="P158"/>
    </row>
    <row r="159" spans="16:16" x14ac:dyDescent="0.35">
      <c r="P159"/>
    </row>
    <row r="160" spans="16:16" x14ac:dyDescent="0.35">
      <c r="P160"/>
    </row>
    <row r="161" spans="16:16" x14ac:dyDescent="0.35">
      <c r="P161"/>
    </row>
    <row r="162" spans="16:16" x14ac:dyDescent="0.35">
      <c r="P162"/>
    </row>
    <row r="163" spans="16:16" x14ac:dyDescent="0.35">
      <c r="P163"/>
    </row>
    <row r="164" spans="16:16" x14ac:dyDescent="0.35">
      <c r="P164"/>
    </row>
    <row r="165" spans="16:16" x14ac:dyDescent="0.35">
      <c r="P165"/>
    </row>
    <row r="166" spans="16:16" x14ac:dyDescent="0.35">
      <c r="P166"/>
    </row>
    <row r="167" spans="16:16" x14ac:dyDescent="0.35">
      <c r="P167"/>
    </row>
    <row r="168" spans="16:16" x14ac:dyDescent="0.35">
      <c r="P168"/>
    </row>
    <row r="169" spans="16:16" x14ac:dyDescent="0.35">
      <c r="P169"/>
    </row>
    <row r="170" spans="16:16" x14ac:dyDescent="0.35">
      <c r="P170"/>
    </row>
    <row r="171" spans="16:16" x14ac:dyDescent="0.35">
      <c r="P171"/>
    </row>
    <row r="172" spans="16:16" x14ac:dyDescent="0.35">
      <c r="P172"/>
    </row>
    <row r="173" spans="16:16" x14ac:dyDescent="0.35">
      <c r="P173"/>
    </row>
    <row r="174" spans="16:16" x14ac:dyDescent="0.35">
      <c r="P174"/>
    </row>
    <row r="175" spans="16:16" x14ac:dyDescent="0.35">
      <c r="P175"/>
    </row>
    <row r="176" spans="16:16" x14ac:dyDescent="0.35">
      <c r="P176"/>
    </row>
    <row r="177" spans="16:16" x14ac:dyDescent="0.35">
      <c r="P177"/>
    </row>
    <row r="178" spans="16:16" x14ac:dyDescent="0.35">
      <c r="P178"/>
    </row>
    <row r="179" spans="16:16" x14ac:dyDescent="0.35">
      <c r="P179"/>
    </row>
    <row r="180" spans="16:16" x14ac:dyDescent="0.35">
      <c r="P180"/>
    </row>
    <row r="181" spans="16:16" x14ac:dyDescent="0.35">
      <c r="P181"/>
    </row>
    <row r="182" spans="16:16" x14ac:dyDescent="0.35">
      <c r="P182"/>
    </row>
    <row r="183" spans="16:16" x14ac:dyDescent="0.35">
      <c r="P183"/>
    </row>
    <row r="184" spans="16:16" x14ac:dyDescent="0.35">
      <c r="P184"/>
    </row>
    <row r="185" spans="16:16" x14ac:dyDescent="0.35">
      <c r="P185"/>
    </row>
    <row r="186" spans="16:16" x14ac:dyDescent="0.35">
      <c r="P186"/>
    </row>
    <row r="187" spans="16:16" x14ac:dyDescent="0.35">
      <c r="P187"/>
    </row>
    <row r="188" spans="16:16" x14ac:dyDescent="0.35">
      <c r="P188"/>
    </row>
    <row r="189" spans="16:16" x14ac:dyDescent="0.35">
      <c r="P189"/>
    </row>
    <row r="190" spans="16:16" x14ac:dyDescent="0.35">
      <c r="P190"/>
    </row>
    <row r="191" spans="16:16" x14ac:dyDescent="0.35">
      <c r="P191"/>
    </row>
    <row r="192" spans="16:16" x14ac:dyDescent="0.35">
      <c r="P192"/>
    </row>
    <row r="193" spans="16:16" x14ac:dyDescent="0.35">
      <c r="P193"/>
    </row>
    <row r="194" spans="16:16" x14ac:dyDescent="0.35">
      <c r="P194"/>
    </row>
    <row r="195" spans="16:16" x14ac:dyDescent="0.35">
      <c r="P195"/>
    </row>
    <row r="196" spans="16:16" x14ac:dyDescent="0.35">
      <c r="P196"/>
    </row>
    <row r="197" spans="16:16" x14ac:dyDescent="0.35">
      <c r="P197"/>
    </row>
    <row r="198" spans="16:16" x14ac:dyDescent="0.35">
      <c r="P198"/>
    </row>
    <row r="199" spans="16:16" x14ac:dyDescent="0.35">
      <c r="P199"/>
    </row>
    <row r="200" spans="16:16" x14ac:dyDescent="0.35">
      <c r="P200"/>
    </row>
    <row r="201" spans="16:16" x14ac:dyDescent="0.35">
      <c r="P201"/>
    </row>
    <row r="202" spans="16:16" x14ac:dyDescent="0.35">
      <c r="P202"/>
    </row>
    <row r="203" spans="16:16" x14ac:dyDescent="0.35">
      <c r="P203"/>
    </row>
    <row r="204" spans="16:16" x14ac:dyDescent="0.35">
      <c r="P204"/>
    </row>
    <row r="205" spans="16:16" x14ac:dyDescent="0.35">
      <c r="P205"/>
    </row>
    <row r="206" spans="16:16" x14ac:dyDescent="0.35">
      <c r="P206"/>
    </row>
    <row r="207" spans="16:16" x14ac:dyDescent="0.35">
      <c r="P207"/>
    </row>
    <row r="208" spans="16:16" x14ac:dyDescent="0.35">
      <c r="P208"/>
    </row>
    <row r="209" spans="16:16" x14ac:dyDescent="0.35">
      <c r="P209"/>
    </row>
    <row r="210" spans="16:16" x14ac:dyDescent="0.35">
      <c r="P210"/>
    </row>
    <row r="211" spans="16:16" x14ac:dyDescent="0.35">
      <c r="P211"/>
    </row>
    <row r="212" spans="16:16" x14ac:dyDescent="0.35">
      <c r="P212"/>
    </row>
    <row r="213" spans="16:16" x14ac:dyDescent="0.35">
      <c r="P213"/>
    </row>
    <row r="214" spans="16:16" x14ac:dyDescent="0.35">
      <c r="P214"/>
    </row>
    <row r="215" spans="16:16" x14ac:dyDescent="0.35">
      <c r="P215"/>
    </row>
    <row r="216" spans="16:16" x14ac:dyDescent="0.35">
      <c r="P216"/>
    </row>
    <row r="217" spans="16:16" x14ac:dyDescent="0.35">
      <c r="P217"/>
    </row>
    <row r="218" spans="16:16" x14ac:dyDescent="0.35">
      <c r="P218"/>
    </row>
    <row r="219" spans="16:16" x14ac:dyDescent="0.35">
      <c r="P219"/>
    </row>
    <row r="220" spans="16:16" x14ac:dyDescent="0.35">
      <c r="P220"/>
    </row>
    <row r="221" spans="16:16" x14ac:dyDescent="0.35">
      <c r="P221"/>
    </row>
    <row r="222" spans="16:16" x14ac:dyDescent="0.35">
      <c r="P222"/>
    </row>
    <row r="223" spans="16:16" x14ac:dyDescent="0.35">
      <c r="P223"/>
    </row>
    <row r="224" spans="16:16" x14ac:dyDescent="0.35">
      <c r="P224"/>
    </row>
    <row r="225" spans="16:16" x14ac:dyDescent="0.35">
      <c r="P225"/>
    </row>
    <row r="226" spans="16:16" x14ac:dyDescent="0.35">
      <c r="P226"/>
    </row>
    <row r="227" spans="16:16" x14ac:dyDescent="0.35">
      <c r="P227"/>
    </row>
    <row r="228" spans="16:16" x14ac:dyDescent="0.35">
      <c r="P228"/>
    </row>
    <row r="229" spans="16:16" x14ac:dyDescent="0.35">
      <c r="P229"/>
    </row>
    <row r="230" spans="16:16" x14ac:dyDescent="0.35">
      <c r="P230"/>
    </row>
    <row r="231" spans="16:16" x14ac:dyDescent="0.35">
      <c r="P231"/>
    </row>
    <row r="232" spans="16:16" x14ac:dyDescent="0.35">
      <c r="P232"/>
    </row>
    <row r="233" spans="16:16" x14ac:dyDescent="0.35">
      <c r="P233"/>
    </row>
    <row r="234" spans="16:16" x14ac:dyDescent="0.35">
      <c r="P234"/>
    </row>
    <row r="235" spans="16:16" x14ac:dyDescent="0.35">
      <c r="P235"/>
    </row>
  </sheetData>
  <mergeCells count="6">
    <mergeCell ref="B4:E4"/>
    <mergeCell ref="B89:F89"/>
    <mergeCell ref="B125:F125"/>
    <mergeCell ref="K89:N89"/>
    <mergeCell ref="B40:E40"/>
    <mergeCell ref="B39:E39"/>
  </mergeCells>
  <conditionalFormatting sqref="B39:E40 B35:E37 B6:E33">
    <cfRule type="expression" dxfId="12" priority="2">
      <formula>MOD(ROW(),2)=1</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opLeftCell="A4" zoomScale="90" zoomScaleNormal="90" workbookViewId="0">
      <selection activeCell="A22" sqref="A22"/>
    </sheetView>
  </sheetViews>
  <sheetFormatPr defaultColWidth="9.90625" defaultRowHeight="14.5" x14ac:dyDescent="0.35"/>
  <cols>
    <col min="1" max="1" width="5.26953125" style="69" customWidth="1"/>
    <col min="2" max="2" width="12.1796875" style="69" customWidth="1"/>
    <col min="3" max="3" width="7.81640625" style="69" customWidth="1"/>
    <col min="4" max="20" width="6.81640625" style="69" customWidth="1"/>
    <col min="21" max="16384" width="9.90625" style="69"/>
  </cols>
  <sheetData>
    <row r="1" spans="1:20" x14ac:dyDescent="0.35">
      <c r="A1" s="65" t="s">
        <v>100</v>
      </c>
    </row>
    <row r="2" spans="1:20" x14ac:dyDescent="0.35">
      <c r="A2" s="69" t="s">
        <v>101</v>
      </c>
      <c r="B2" s="70"/>
    </row>
    <row r="5" spans="1:20" s="5" customFormat="1" x14ac:dyDescent="0.35">
      <c r="B5" s="212" t="s">
        <v>103</v>
      </c>
      <c r="C5" s="209">
        <v>2010</v>
      </c>
      <c r="D5" s="210"/>
      <c r="E5" s="209">
        <v>2011</v>
      </c>
      <c r="F5" s="210"/>
      <c r="G5" s="209">
        <v>2012</v>
      </c>
      <c r="H5" s="210"/>
      <c r="I5" s="209">
        <v>2013</v>
      </c>
      <c r="J5" s="210"/>
      <c r="K5" s="209">
        <v>2014</v>
      </c>
      <c r="L5" s="210"/>
      <c r="M5" s="209">
        <v>2015</v>
      </c>
      <c r="N5" s="210"/>
      <c r="O5" s="209">
        <v>2016</v>
      </c>
      <c r="P5" s="210"/>
      <c r="Q5" s="209">
        <v>2017</v>
      </c>
      <c r="R5" s="210"/>
      <c r="S5" s="209">
        <v>2018</v>
      </c>
      <c r="T5" s="210"/>
    </row>
    <row r="6" spans="1:20" s="5" customFormat="1" ht="52.5" customHeight="1" x14ac:dyDescent="0.35">
      <c r="B6" s="213"/>
      <c r="C6" s="98" t="s">
        <v>42</v>
      </c>
      <c r="D6" s="98" t="s">
        <v>43</v>
      </c>
      <c r="E6" s="98" t="s">
        <v>42</v>
      </c>
      <c r="F6" s="98" t="s">
        <v>43</v>
      </c>
      <c r="G6" s="98" t="s">
        <v>42</v>
      </c>
      <c r="H6" s="98" t="s">
        <v>43</v>
      </c>
      <c r="I6" s="98" t="s">
        <v>42</v>
      </c>
      <c r="J6" s="98" t="s">
        <v>43</v>
      </c>
      <c r="K6" s="98" t="s">
        <v>42</v>
      </c>
      <c r="L6" s="98" t="s">
        <v>43</v>
      </c>
      <c r="M6" s="98" t="s">
        <v>42</v>
      </c>
      <c r="N6" s="98" t="s">
        <v>43</v>
      </c>
      <c r="O6" s="98" t="s">
        <v>42</v>
      </c>
      <c r="P6" s="98" t="s">
        <v>43</v>
      </c>
      <c r="Q6" s="98" t="s">
        <v>42</v>
      </c>
      <c r="R6" s="98" t="s">
        <v>43</v>
      </c>
      <c r="S6" s="98" t="s">
        <v>42</v>
      </c>
      <c r="T6" s="98" t="s">
        <v>43</v>
      </c>
    </row>
    <row r="7" spans="1:20" ht="14.5" customHeight="1" x14ac:dyDescent="0.35">
      <c r="A7" s="7" t="s">
        <v>164</v>
      </c>
      <c r="B7" s="53">
        <v>30</v>
      </c>
      <c r="C7" s="165">
        <v>31</v>
      </c>
      <c r="D7" s="99">
        <v>0.54</v>
      </c>
      <c r="E7" s="165">
        <v>25</v>
      </c>
      <c r="F7" s="99">
        <v>0.28000000000000003</v>
      </c>
      <c r="G7" s="8"/>
      <c r="H7" s="14"/>
      <c r="I7" s="8"/>
      <c r="J7" s="14"/>
      <c r="K7" s="8"/>
      <c r="L7" s="14"/>
      <c r="M7" s="9">
        <v>29.2</v>
      </c>
      <c r="N7" s="101">
        <v>0.47</v>
      </c>
      <c r="O7" s="9">
        <v>29.5</v>
      </c>
      <c r="P7" s="101">
        <v>0.5</v>
      </c>
      <c r="Q7" s="9">
        <v>29.7</v>
      </c>
      <c r="R7" s="101">
        <v>0.53</v>
      </c>
      <c r="S7" s="109">
        <v>28.7</v>
      </c>
      <c r="T7" s="99">
        <v>0.42</v>
      </c>
    </row>
    <row r="8" spans="1:20" ht="16.5" x14ac:dyDescent="0.35">
      <c r="A8" s="7" t="s">
        <v>164</v>
      </c>
      <c r="B8" s="53">
        <v>50</v>
      </c>
      <c r="C8" s="165">
        <v>50</v>
      </c>
      <c r="D8" s="99">
        <v>0.49</v>
      </c>
      <c r="E8" s="165">
        <v>47</v>
      </c>
      <c r="F8" s="99">
        <v>0.39</v>
      </c>
      <c r="G8" s="8"/>
      <c r="H8" s="14"/>
      <c r="I8" s="8"/>
      <c r="J8" s="14"/>
      <c r="K8" s="8"/>
      <c r="L8" s="14"/>
      <c r="M8" s="9">
        <v>43.6</v>
      </c>
      <c r="N8" s="101">
        <v>0.24</v>
      </c>
      <c r="O8" s="9">
        <v>43.5</v>
      </c>
      <c r="P8" s="101">
        <v>0.26</v>
      </c>
      <c r="Q8" s="11">
        <v>45.2</v>
      </c>
      <c r="R8" s="101">
        <v>0.3</v>
      </c>
      <c r="S8" s="109">
        <v>43.7</v>
      </c>
      <c r="T8" s="99">
        <v>0.25</v>
      </c>
    </row>
    <row r="9" spans="1:20" x14ac:dyDescent="0.35">
      <c r="A9" s="173" t="s">
        <v>3</v>
      </c>
      <c r="B9" s="53">
        <v>50</v>
      </c>
      <c r="C9" s="12"/>
      <c r="D9" s="81"/>
      <c r="E9" s="12"/>
      <c r="F9" s="81"/>
      <c r="G9" s="13"/>
      <c r="H9" s="14"/>
      <c r="I9" s="13"/>
      <c r="J9" s="14"/>
      <c r="K9" s="12"/>
      <c r="L9" s="81"/>
      <c r="M9" s="12"/>
      <c r="N9" s="81"/>
      <c r="O9" s="12"/>
      <c r="P9" s="81"/>
      <c r="Q9" s="12">
        <v>42</v>
      </c>
      <c r="R9" s="99">
        <v>0.23</v>
      </c>
      <c r="S9" s="109">
        <v>44</v>
      </c>
      <c r="T9" s="99">
        <v>0.26</v>
      </c>
    </row>
    <row r="10" spans="1:20" x14ac:dyDescent="0.35">
      <c r="A10" s="3" t="s">
        <v>4</v>
      </c>
      <c r="B10" s="53">
        <v>50</v>
      </c>
      <c r="C10" s="165"/>
      <c r="D10" s="81"/>
      <c r="E10" s="165"/>
      <c r="F10" s="81"/>
      <c r="G10" s="8"/>
      <c r="H10" s="14"/>
      <c r="I10" s="8"/>
      <c r="J10" s="14"/>
      <c r="K10" s="165">
        <v>48</v>
      </c>
      <c r="L10" s="102">
        <v>0.42</v>
      </c>
      <c r="M10" s="165">
        <v>45</v>
      </c>
      <c r="N10" s="102">
        <v>0.31</v>
      </c>
      <c r="O10" s="165">
        <v>49</v>
      </c>
      <c r="P10" s="102">
        <v>0.49</v>
      </c>
      <c r="Q10" s="165">
        <v>48</v>
      </c>
      <c r="R10" s="113">
        <v>0.41</v>
      </c>
      <c r="S10" s="110"/>
      <c r="T10" s="104"/>
    </row>
    <row r="11" spans="1:20" x14ac:dyDescent="0.35">
      <c r="A11" s="60" t="s">
        <v>11</v>
      </c>
      <c r="B11" s="106">
        <v>50</v>
      </c>
      <c r="C11" s="37">
        <v>47.5</v>
      </c>
      <c r="D11" s="99">
        <v>0.36274509803921567</v>
      </c>
      <c r="E11" s="37">
        <v>48.3</v>
      </c>
      <c r="F11" s="99">
        <v>0.42516556291390728</v>
      </c>
      <c r="G11" s="37">
        <v>49.1</v>
      </c>
      <c r="H11" s="99">
        <v>0.41603053435114506</v>
      </c>
      <c r="I11" s="8"/>
      <c r="J11" s="14"/>
      <c r="K11" s="8"/>
      <c r="L11" s="14"/>
      <c r="M11" s="8"/>
      <c r="N11" s="14"/>
      <c r="O11" s="114">
        <v>46.1</v>
      </c>
      <c r="P11" s="115">
        <v>0.32</v>
      </c>
      <c r="Q11" s="114">
        <v>47</v>
      </c>
      <c r="R11" s="99">
        <v>0.3</v>
      </c>
      <c r="S11" s="116">
        <v>45.1</v>
      </c>
      <c r="T11" s="99">
        <v>0.25</v>
      </c>
    </row>
    <row r="12" spans="1:20" ht="16.5" x14ac:dyDescent="0.35">
      <c r="A12" s="4" t="s">
        <v>165</v>
      </c>
      <c r="B12" s="107">
        <v>50</v>
      </c>
      <c r="C12" s="15"/>
      <c r="D12" s="97"/>
      <c r="E12" s="15"/>
      <c r="F12" s="97"/>
      <c r="G12" s="15"/>
      <c r="H12" s="18"/>
      <c r="I12" s="48"/>
      <c r="J12" s="18"/>
      <c r="K12" s="48"/>
      <c r="L12" s="18"/>
      <c r="M12" s="48"/>
      <c r="N12" s="18"/>
      <c r="O12" s="48"/>
      <c r="P12" s="97"/>
      <c r="Q12" s="15">
        <v>51.4</v>
      </c>
      <c r="R12" s="103">
        <v>0.64470000000000005</v>
      </c>
      <c r="S12" s="111">
        <v>51.9</v>
      </c>
      <c r="T12" s="103">
        <v>0.6401</v>
      </c>
    </row>
    <row r="13" spans="1:20" s="5" customFormat="1" x14ac:dyDescent="0.35">
      <c r="A13" s="211" t="s">
        <v>145</v>
      </c>
      <c r="B13" s="108" t="s">
        <v>93</v>
      </c>
      <c r="C13" s="54"/>
      <c r="D13" s="100"/>
      <c r="E13" s="9">
        <v>54.6</v>
      </c>
      <c r="F13" s="101">
        <v>0.65</v>
      </c>
      <c r="G13" s="9">
        <v>56.8</v>
      </c>
      <c r="H13" s="101">
        <v>0.78</v>
      </c>
      <c r="I13" s="9">
        <v>55</v>
      </c>
      <c r="J13" s="101">
        <v>0.73</v>
      </c>
      <c r="K13" s="9">
        <v>52</v>
      </c>
      <c r="L13" s="101">
        <v>0.56399999999999995</v>
      </c>
      <c r="M13" s="9">
        <v>55</v>
      </c>
      <c r="N13" s="101">
        <v>0.60399999999999998</v>
      </c>
      <c r="O13" s="9">
        <v>56</v>
      </c>
      <c r="P13" s="101">
        <v>0.66100000000000003</v>
      </c>
      <c r="Q13" s="9"/>
      <c r="R13" s="101"/>
      <c r="S13" s="112">
        <v>51</v>
      </c>
      <c r="T13" s="101">
        <v>0.55000000000000004</v>
      </c>
    </row>
    <row r="14" spans="1:20" s="5" customFormat="1" x14ac:dyDescent="0.35">
      <c r="A14" s="211"/>
      <c r="B14" s="108" t="s">
        <v>94</v>
      </c>
      <c r="C14" s="54"/>
      <c r="D14" s="100"/>
      <c r="E14" s="9">
        <v>54.7</v>
      </c>
      <c r="F14" s="101">
        <v>0.64</v>
      </c>
      <c r="G14" s="9">
        <v>59</v>
      </c>
      <c r="H14" s="101">
        <v>0.78</v>
      </c>
      <c r="I14" s="9">
        <v>56</v>
      </c>
      <c r="J14" s="101">
        <v>0.77</v>
      </c>
      <c r="K14" s="9">
        <v>53</v>
      </c>
      <c r="L14" s="101">
        <v>0.628</v>
      </c>
      <c r="M14" s="9">
        <v>56</v>
      </c>
      <c r="N14" s="101">
        <v>0.65700000000000003</v>
      </c>
      <c r="O14" s="9">
        <v>55</v>
      </c>
      <c r="P14" s="101">
        <v>0.65800000000000003</v>
      </c>
      <c r="Q14" s="9"/>
      <c r="R14" s="101"/>
      <c r="S14" s="112">
        <v>55</v>
      </c>
      <c r="T14" s="101">
        <v>0.72</v>
      </c>
    </row>
    <row r="15" spans="1:20" x14ac:dyDescent="0.35">
      <c r="A15" s="169" t="s">
        <v>16</v>
      </c>
      <c r="B15" s="108">
        <v>50</v>
      </c>
      <c r="C15" s="9">
        <v>54.5</v>
      </c>
      <c r="D15" s="101">
        <v>0.32</v>
      </c>
      <c r="E15" s="9">
        <v>56.4</v>
      </c>
      <c r="F15" s="101">
        <v>0.32</v>
      </c>
      <c r="G15" s="9">
        <v>53.2</v>
      </c>
      <c r="H15" s="101">
        <v>0.28999999999999998</v>
      </c>
      <c r="I15" s="9">
        <v>54.9</v>
      </c>
      <c r="J15" s="101">
        <v>0.31</v>
      </c>
      <c r="K15" s="9">
        <v>51.9</v>
      </c>
      <c r="L15" s="101">
        <v>0.24</v>
      </c>
      <c r="M15" s="9">
        <v>59.1</v>
      </c>
      <c r="N15" s="101">
        <v>0.37</v>
      </c>
      <c r="O15" s="9">
        <v>52.2</v>
      </c>
      <c r="P15" s="101">
        <v>0.31</v>
      </c>
      <c r="Q15" s="9">
        <v>53.4</v>
      </c>
      <c r="R15" s="101">
        <v>0.28999999999999998</v>
      </c>
      <c r="S15" s="112">
        <v>51</v>
      </c>
      <c r="T15" s="101">
        <v>0.26</v>
      </c>
    </row>
    <row r="16" spans="1:20" s="38" customFormat="1" x14ac:dyDescent="0.35">
      <c r="A16" s="60" t="s">
        <v>24</v>
      </c>
      <c r="B16" s="108">
        <v>50</v>
      </c>
      <c r="C16" s="8"/>
      <c r="D16" s="14"/>
      <c r="E16" s="8"/>
      <c r="F16" s="14"/>
      <c r="G16" s="9">
        <v>45.4</v>
      </c>
      <c r="H16" s="101">
        <v>0.24</v>
      </c>
      <c r="I16" s="9">
        <v>44.6</v>
      </c>
      <c r="J16" s="101">
        <v>0.17</v>
      </c>
      <c r="K16" s="9">
        <v>44.9</v>
      </c>
      <c r="L16" s="101">
        <v>0.16</v>
      </c>
      <c r="M16" s="9">
        <v>43.9</v>
      </c>
      <c r="N16" s="101">
        <v>0.17</v>
      </c>
      <c r="O16" s="9">
        <v>44.5</v>
      </c>
      <c r="P16" s="101">
        <v>0.28000000000000003</v>
      </c>
      <c r="Q16" s="9">
        <v>42</v>
      </c>
      <c r="R16" s="101">
        <v>0.16</v>
      </c>
      <c r="S16" s="112">
        <v>41</v>
      </c>
      <c r="T16" s="101">
        <v>0.17</v>
      </c>
    </row>
    <row r="17" spans="1:20" x14ac:dyDescent="0.35">
      <c r="A17" s="60" t="s">
        <v>44</v>
      </c>
      <c r="B17" s="53">
        <v>48</v>
      </c>
      <c r="C17" s="165"/>
      <c r="D17" s="99"/>
      <c r="E17" s="9">
        <v>49</v>
      </c>
      <c r="F17" s="101">
        <v>0.5</v>
      </c>
      <c r="G17" s="9">
        <v>50</v>
      </c>
      <c r="H17" s="101">
        <v>0.53</v>
      </c>
      <c r="I17" s="9">
        <v>49</v>
      </c>
      <c r="J17" s="101">
        <v>0.53</v>
      </c>
      <c r="K17" s="9">
        <v>49</v>
      </c>
      <c r="L17" s="101">
        <v>0.52</v>
      </c>
      <c r="M17" s="9">
        <v>49</v>
      </c>
      <c r="N17" s="101">
        <v>0.52</v>
      </c>
      <c r="O17" s="9">
        <v>49</v>
      </c>
      <c r="P17" s="101">
        <v>0.5</v>
      </c>
      <c r="Q17" s="9">
        <v>49</v>
      </c>
      <c r="R17" s="101">
        <v>0.49</v>
      </c>
      <c r="S17" s="112">
        <v>49</v>
      </c>
      <c r="T17" s="101">
        <v>0.46</v>
      </c>
    </row>
    <row r="18" spans="1:20" s="16" customFormat="1" x14ac:dyDescent="0.35">
      <c r="A18" s="4" t="s">
        <v>28</v>
      </c>
      <c r="B18" s="107">
        <v>50</v>
      </c>
      <c r="C18" s="15"/>
      <c r="D18" s="97"/>
      <c r="E18" s="15"/>
      <c r="F18" s="97"/>
      <c r="G18" s="15"/>
      <c r="H18" s="97"/>
      <c r="I18" s="15"/>
      <c r="J18" s="97"/>
      <c r="K18" s="15">
        <v>47.7</v>
      </c>
      <c r="L18" s="103">
        <v>0.35699999999999998</v>
      </c>
      <c r="M18" s="15">
        <v>46.6</v>
      </c>
      <c r="N18" s="103">
        <v>0.32</v>
      </c>
      <c r="O18" s="15">
        <v>46.8</v>
      </c>
      <c r="P18" s="103">
        <v>0.309</v>
      </c>
      <c r="Q18" s="15">
        <v>46.2</v>
      </c>
      <c r="R18" s="103">
        <v>0.28199999999999997</v>
      </c>
      <c r="S18" s="109"/>
      <c r="T18" s="104"/>
    </row>
    <row r="19" spans="1:20" x14ac:dyDescent="0.35">
      <c r="A19" s="60" t="s">
        <v>29</v>
      </c>
      <c r="B19" s="53">
        <v>50</v>
      </c>
      <c r="C19" s="165">
        <v>54</v>
      </c>
      <c r="D19" s="99">
        <v>0.61</v>
      </c>
      <c r="E19" s="165">
        <v>51</v>
      </c>
      <c r="F19" s="99">
        <v>0.49</v>
      </c>
      <c r="G19" s="165">
        <v>55</v>
      </c>
      <c r="H19" s="99">
        <v>0.61</v>
      </c>
      <c r="I19" s="165">
        <v>54</v>
      </c>
      <c r="J19" s="99">
        <v>0.57999999999999996</v>
      </c>
      <c r="K19" s="8"/>
      <c r="L19" s="104"/>
      <c r="M19" s="8"/>
      <c r="N19" s="14"/>
      <c r="O19" s="8"/>
      <c r="P19" s="14"/>
      <c r="Q19" s="8"/>
      <c r="R19" s="104"/>
      <c r="S19" s="110"/>
      <c r="T19" s="104"/>
    </row>
    <row r="21" spans="1:20" x14ac:dyDescent="0.35">
      <c r="A21" s="69" t="s">
        <v>90</v>
      </c>
    </row>
    <row r="22" spans="1:20" ht="16.5" x14ac:dyDescent="0.35">
      <c r="A22" s="69" t="s">
        <v>166</v>
      </c>
    </row>
    <row r="23" spans="1:20" ht="16.5" x14ac:dyDescent="0.35">
      <c r="A23" s="69" t="s">
        <v>167</v>
      </c>
    </row>
  </sheetData>
  <mergeCells count="11">
    <mergeCell ref="Q5:R5"/>
    <mergeCell ref="S5:T5"/>
    <mergeCell ref="A13:A14"/>
    <mergeCell ref="O5:P5"/>
    <mergeCell ref="B5:B6"/>
    <mergeCell ref="C5:D5"/>
    <mergeCell ref="E5:F5"/>
    <mergeCell ref="G5:H5"/>
    <mergeCell ref="I5:J5"/>
    <mergeCell ref="K5:L5"/>
    <mergeCell ref="M5:N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opLeftCell="B13" zoomScale="80" zoomScaleNormal="80" workbookViewId="0">
      <selection activeCell="L21" sqref="L21"/>
    </sheetView>
  </sheetViews>
  <sheetFormatPr defaultColWidth="9.08984375" defaultRowHeight="14.5" x14ac:dyDescent="0.35"/>
  <cols>
    <col min="1" max="1" width="9.08984375" style="2"/>
    <col min="2" max="2" width="16.36328125" style="2" customWidth="1"/>
    <col min="3" max="20" width="6.54296875" style="2" customWidth="1"/>
    <col min="21" max="16384" width="9.08984375" style="2"/>
  </cols>
  <sheetData>
    <row r="1" spans="1:26" x14ac:dyDescent="0.35">
      <c r="A1" s="65" t="s">
        <v>104</v>
      </c>
    </row>
    <row r="2" spans="1:26" x14ac:dyDescent="0.35">
      <c r="A2" s="69" t="s">
        <v>101</v>
      </c>
      <c r="B2"/>
    </row>
    <row r="3" spans="1:26" x14ac:dyDescent="0.35">
      <c r="A3" s="75"/>
    </row>
    <row r="4" spans="1:26" ht="14.5" customHeight="1" x14ac:dyDescent="0.35">
      <c r="A4" s="5"/>
      <c r="B4" s="212" t="s">
        <v>102</v>
      </c>
      <c r="C4" s="209">
        <v>2010</v>
      </c>
      <c r="D4" s="210"/>
      <c r="E4" s="209">
        <v>2011</v>
      </c>
      <c r="F4" s="210"/>
      <c r="G4" s="209">
        <v>2012</v>
      </c>
      <c r="H4" s="210"/>
      <c r="I4" s="209">
        <v>2013</v>
      </c>
      <c r="J4" s="210"/>
      <c r="K4" s="209">
        <v>2014</v>
      </c>
      <c r="L4" s="210"/>
      <c r="M4" s="209">
        <v>2015</v>
      </c>
      <c r="N4" s="210"/>
      <c r="O4" s="209">
        <v>2016</v>
      </c>
      <c r="P4" s="210"/>
      <c r="Q4" s="209">
        <v>2017</v>
      </c>
      <c r="R4" s="210"/>
      <c r="S4" s="209">
        <v>2018</v>
      </c>
      <c r="T4" s="210"/>
    </row>
    <row r="5" spans="1:26" ht="54.5" customHeight="1" x14ac:dyDescent="0.35">
      <c r="A5" s="5"/>
      <c r="B5" s="213"/>
      <c r="C5" s="6" t="s">
        <v>42</v>
      </c>
      <c r="D5" s="6" t="s">
        <v>43</v>
      </c>
      <c r="E5" s="6" t="s">
        <v>42</v>
      </c>
      <c r="F5" s="6" t="s">
        <v>43</v>
      </c>
      <c r="G5" s="6" t="s">
        <v>42</v>
      </c>
      <c r="H5" s="6" t="s">
        <v>43</v>
      </c>
      <c r="I5" s="6" t="s">
        <v>42</v>
      </c>
      <c r="J5" s="6" t="s">
        <v>43</v>
      </c>
      <c r="K5" s="6" t="s">
        <v>42</v>
      </c>
      <c r="L5" s="6" t="s">
        <v>43</v>
      </c>
      <c r="M5" s="6" t="s">
        <v>42</v>
      </c>
      <c r="N5" s="6" t="s">
        <v>43</v>
      </c>
      <c r="O5" s="6" t="s">
        <v>42</v>
      </c>
      <c r="P5" s="6" t="s">
        <v>43</v>
      </c>
      <c r="Q5" s="6" t="s">
        <v>42</v>
      </c>
      <c r="R5" s="6" t="s">
        <v>43</v>
      </c>
      <c r="S5" s="6" t="s">
        <v>42</v>
      </c>
      <c r="T5" s="6" t="s">
        <v>43</v>
      </c>
    </row>
    <row r="6" spans="1:26" ht="16.5" x14ac:dyDescent="0.35">
      <c r="A6" s="40" t="s">
        <v>164</v>
      </c>
      <c r="B6" s="53">
        <v>70</v>
      </c>
      <c r="C6" s="17">
        <v>70</v>
      </c>
      <c r="D6" s="101">
        <v>0.47849145550971994</v>
      </c>
      <c r="E6" s="17">
        <v>68</v>
      </c>
      <c r="F6" s="101">
        <v>0.43322981366458996</v>
      </c>
      <c r="G6" s="9"/>
      <c r="H6" s="105"/>
      <c r="I6" s="9"/>
      <c r="J6" s="105"/>
      <c r="K6" s="9"/>
      <c r="L6" s="105"/>
      <c r="M6" s="9">
        <v>72.3</v>
      </c>
      <c r="N6" s="101">
        <v>0.26</v>
      </c>
      <c r="O6" s="9">
        <v>67.2</v>
      </c>
      <c r="P6" s="101">
        <v>0.14000000000000001</v>
      </c>
      <c r="Q6" s="9">
        <v>68.2</v>
      </c>
      <c r="R6" s="101">
        <v>0.15</v>
      </c>
      <c r="S6" s="133">
        <v>70.900000000000006</v>
      </c>
      <c r="T6" s="101">
        <v>0.24</v>
      </c>
    </row>
    <row r="7" spans="1:26" s="25" customFormat="1" ht="16.5" x14ac:dyDescent="0.35">
      <c r="A7" s="4" t="s">
        <v>169</v>
      </c>
      <c r="B7" s="53">
        <v>70</v>
      </c>
      <c r="C7" s="17"/>
      <c r="D7" s="101"/>
      <c r="E7" s="17"/>
      <c r="F7" s="101"/>
      <c r="G7" s="9"/>
      <c r="H7" s="105"/>
      <c r="I7" s="9"/>
      <c r="J7" s="105"/>
      <c r="K7" s="9"/>
      <c r="L7" s="105"/>
      <c r="M7" s="9">
        <v>66.599999999999994</v>
      </c>
      <c r="N7" s="101">
        <v>0.26800000000000002</v>
      </c>
      <c r="O7" s="9"/>
      <c r="P7" s="105"/>
      <c r="Q7" s="9"/>
      <c r="R7" s="105"/>
      <c r="S7" s="9"/>
      <c r="T7" s="105"/>
      <c r="Z7" s="69"/>
    </row>
    <row r="8" spans="1:26" s="25" customFormat="1" ht="16.5" x14ac:dyDescent="0.35">
      <c r="A8" s="4" t="s">
        <v>169</v>
      </c>
      <c r="B8" s="53" t="s">
        <v>46</v>
      </c>
      <c r="C8" s="17"/>
      <c r="D8" s="101"/>
      <c r="E8" s="17"/>
      <c r="F8" s="101"/>
      <c r="G8" s="9"/>
      <c r="H8" s="105"/>
      <c r="I8" s="9"/>
      <c r="J8" s="105"/>
      <c r="K8" s="9"/>
      <c r="L8" s="105"/>
      <c r="M8" s="9">
        <v>77</v>
      </c>
      <c r="N8" s="101">
        <v>0.47299999999999998</v>
      </c>
      <c r="O8" s="9"/>
      <c r="P8" s="105"/>
      <c r="Q8" s="9"/>
      <c r="R8" s="105"/>
      <c r="S8" s="9"/>
      <c r="T8" s="105"/>
    </row>
    <row r="9" spans="1:26" s="25" customFormat="1" ht="16.5" x14ac:dyDescent="0.35">
      <c r="A9" s="4" t="s">
        <v>169</v>
      </c>
      <c r="B9" s="53" t="s">
        <v>47</v>
      </c>
      <c r="C9" s="17"/>
      <c r="D9" s="101"/>
      <c r="E9" s="17"/>
      <c r="F9" s="101"/>
      <c r="G9" s="9"/>
      <c r="H9" s="105"/>
      <c r="I9" s="9"/>
      <c r="J9" s="105"/>
      <c r="K9" s="9"/>
      <c r="L9" s="105"/>
      <c r="M9" s="9">
        <v>82.3</v>
      </c>
      <c r="N9" s="101">
        <v>0.106</v>
      </c>
      <c r="O9" s="9"/>
      <c r="P9" s="105"/>
      <c r="Q9" s="9"/>
      <c r="R9" s="105"/>
      <c r="S9" s="9"/>
      <c r="T9" s="105"/>
    </row>
    <row r="10" spans="1:26" s="25" customFormat="1" ht="16.5" x14ac:dyDescent="0.35">
      <c r="A10" s="4" t="s">
        <v>169</v>
      </c>
      <c r="B10" s="53" t="s">
        <v>48</v>
      </c>
      <c r="C10" s="17"/>
      <c r="D10" s="105"/>
      <c r="E10" s="17"/>
      <c r="F10" s="105"/>
      <c r="G10" s="9"/>
      <c r="H10" s="105"/>
      <c r="I10" s="9"/>
      <c r="J10" s="105"/>
      <c r="K10" s="9"/>
      <c r="L10" s="105"/>
      <c r="M10" s="9">
        <v>86.7</v>
      </c>
      <c r="N10" s="101">
        <v>0.13400000000000001</v>
      </c>
      <c r="O10" s="9"/>
      <c r="P10" s="105"/>
      <c r="Q10" s="9"/>
      <c r="R10" s="105"/>
      <c r="S10" s="9"/>
      <c r="T10" s="105"/>
    </row>
    <row r="11" spans="1:26" ht="29" x14ac:dyDescent="0.35">
      <c r="A11" s="183" t="s">
        <v>3</v>
      </c>
      <c r="B11" s="185" t="s">
        <v>138</v>
      </c>
      <c r="C11" s="174"/>
      <c r="D11" s="105"/>
      <c r="E11" s="174"/>
      <c r="F11" s="105"/>
      <c r="G11" s="175"/>
      <c r="H11" s="105"/>
      <c r="I11" s="175"/>
      <c r="J11" s="105"/>
      <c r="K11" s="175"/>
      <c r="L11" s="105"/>
      <c r="M11" s="175"/>
      <c r="N11" s="105"/>
      <c r="O11" s="175"/>
      <c r="P11" s="105"/>
      <c r="Q11" s="175">
        <v>64</v>
      </c>
      <c r="R11" s="101">
        <v>0.09</v>
      </c>
      <c r="S11" s="176">
        <v>65</v>
      </c>
      <c r="T11" s="101">
        <v>0.11</v>
      </c>
    </row>
    <row r="12" spans="1:26" ht="29" x14ac:dyDescent="0.35">
      <c r="A12" s="183" t="s">
        <v>3</v>
      </c>
      <c r="B12" s="185" t="s">
        <v>139</v>
      </c>
      <c r="C12" s="174"/>
      <c r="D12" s="105"/>
      <c r="E12" s="174"/>
      <c r="F12" s="101"/>
      <c r="G12" s="175"/>
      <c r="H12" s="105"/>
      <c r="I12" s="175"/>
      <c r="J12" s="105"/>
      <c r="K12" s="175"/>
      <c r="L12" s="105"/>
      <c r="M12" s="175"/>
      <c r="N12" s="105"/>
      <c r="O12" s="175"/>
      <c r="P12" s="105"/>
      <c r="Q12" s="175">
        <v>68</v>
      </c>
      <c r="R12" s="101">
        <v>0.21</v>
      </c>
      <c r="S12" s="176">
        <v>70</v>
      </c>
      <c r="T12" s="101">
        <v>0.23</v>
      </c>
    </row>
    <row r="13" spans="1:26" x14ac:dyDescent="0.35">
      <c r="A13" s="4" t="s">
        <v>4</v>
      </c>
      <c r="B13" s="53">
        <v>80</v>
      </c>
      <c r="C13" s="17"/>
      <c r="D13" s="105"/>
      <c r="E13" s="17"/>
      <c r="F13" s="105"/>
      <c r="G13" s="9"/>
      <c r="H13" s="105"/>
      <c r="I13" s="9"/>
      <c r="J13" s="105"/>
      <c r="K13" s="9">
        <v>76</v>
      </c>
      <c r="L13" s="177">
        <v>0.41</v>
      </c>
      <c r="M13" s="9">
        <v>74</v>
      </c>
      <c r="N13" s="177">
        <v>0.27</v>
      </c>
      <c r="O13" s="9">
        <v>77</v>
      </c>
      <c r="P13" s="177">
        <v>0.42</v>
      </c>
      <c r="Q13" s="9">
        <v>77</v>
      </c>
      <c r="R13" s="177">
        <v>0.41</v>
      </c>
      <c r="S13" s="178"/>
      <c r="T13" s="177"/>
    </row>
    <row r="14" spans="1:26" ht="16.5" x14ac:dyDescent="0.35">
      <c r="A14" s="4" t="s">
        <v>171</v>
      </c>
      <c r="B14" s="53">
        <v>70</v>
      </c>
      <c r="C14" s="17"/>
      <c r="D14" s="105"/>
      <c r="E14" s="17"/>
      <c r="F14" s="105"/>
      <c r="G14" s="9">
        <v>81.8</v>
      </c>
      <c r="H14" s="101">
        <v>0.44</v>
      </c>
      <c r="I14" s="9"/>
      <c r="J14" s="105"/>
      <c r="K14" s="9"/>
      <c r="L14" s="105"/>
      <c r="M14" s="9"/>
      <c r="N14" s="105"/>
      <c r="O14" s="9"/>
      <c r="P14" s="105"/>
      <c r="Q14" s="9"/>
      <c r="R14" s="105"/>
      <c r="S14" s="9"/>
      <c r="T14" s="105"/>
    </row>
    <row r="15" spans="1:26" ht="16.5" x14ac:dyDescent="0.35">
      <c r="A15" s="4" t="s">
        <v>172</v>
      </c>
      <c r="B15" s="53">
        <v>80</v>
      </c>
      <c r="C15" s="17"/>
      <c r="D15" s="105"/>
      <c r="E15" s="17"/>
      <c r="F15" s="105"/>
      <c r="G15" s="9">
        <v>82.2</v>
      </c>
      <c r="H15" s="101">
        <v>0.25</v>
      </c>
      <c r="I15" s="9"/>
      <c r="J15" s="105"/>
      <c r="K15" s="9"/>
      <c r="L15" s="105"/>
      <c r="M15" s="9"/>
      <c r="N15" s="105"/>
      <c r="O15" s="9"/>
      <c r="P15" s="105"/>
      <c r="Q15" s="9"/>
      <c r="R15" s="105"/>
      <c r="S15" s="9"/>
      <c r="T15" s="105"/>
      <c r="V15" s="25"/>
    </row>
    <row r="16" spans="1:26" s="25" customFormat="1" x14ac:dyDescent="0.35">
      <c r="A16" s="4" t="s">
        <v>10</v>
      </c>
      <c r="B16" s="53">
        <v>80</v>
      </c>
      <c r="C16" s="17">
        <v>79.2</v>
      </c>
      <c r="D16" s="184">
        <v>0.53</v>
      </c>
      <c r="E16" s="17">
        <v>79.3</v>
      </c>
      <c r="F16" s="184">
        <v>0.53400000000000003</v>
      </c>
      <c r="G16" s="9">
        <v>80.599999999999994</v>
      </c>
      <c r="H16" s="184">
        <v>0.55000000000000004</v>
      </c>
      <c r="I16" s="9">
        <v>80.7</v>
      </c>
      <c r="J16" s="184">
        <v>0.57999999999999996</v>
      </c>
      <c r="K16" s="9">
        <v>81</v>
      </c>
      <c r="L16" s="184">
        <v>0.56999999999999995</v>
      </c>
      <c r="M16" s="9">
        <v>80.900000000000006</v>
      </c>
      <c r="N16" s="184">
        <v>0.55000000000000004</v>
      </c>
      <c r="O16" s="9">
        <v>81</v>
      </c>
      <c r="P16" s="184">
        <v>0.55000000000000004</v>
      </c>
      <c r="Q16" s="9">
        <v>81.099999999999994</v>
      </c>
      <c r="R16" s="184">
        <v>0.54</v>
      </c>
      <c r="S16" s="9">
        <v>80.599999999999994</v>
      </c>
      <c r="T16" s="184">
        <v>0.53</v>
      </c>
    </row>
    <row r="17" spans="1:22" x14ac:dyDescent="0.35">
      <c r="A17" s="39" t="s">
        <v>11</v>
      </c>
      <c r="B17" s="171">
        <v>80</v>
      </c>
      <c r="C17" s="11">
        <v>79.900000000000006</v>
      </c>
      <c r="D17" s="105"/>
      <c r="E17" s="11">
        <v>77.7</v>
      </c>
      <c r="F17" s="105"/>
      <c r="G17" s="11">
        <v>78.7</v>
      </c>
      <c r="H17" s="105"/>
      <c r="I17" s="9"/>
      <c r="J17" s="105"/>
      <c r="K17" s="9"/>
      <c r="L17" s="105"/>
      <c r="M17" s="9"/>
      <c r="N17" s="105"/>
      <c r="O17" s="77">
        <v>80.2</v>
      </c>
      <c r="P17" s="134">
        <v>0.13</v>
      </c>
      <c r="Q17" s="77">
        <v>78.099999999999994</v>
      </c>
      <c r="R17" s="134">
        <v>0.1</v>
      </c>
      <c r="S17" s="77">
        <v>78.3</v>
      </c>
      <c r="T17" s="134">
        <v>0.23</v>
      </c>
      <c r="V17" s="25"/>
    </row>
    <row r="18" spans="1:22" x14ac:dyDescent="0.35">
      <c r="A18" s="39" t="s">
        <v>11</v>
      </c>
      <c r="B18" s="171">
        <v>90</v>
      </c>
      <c r="C18" s="11">
        <v>86</v>
      </c>
      <c r="D18" s="105"/>
      <c r="E18" s="11">
        <v>82.3</v>
      </c>
      <c r="F18" s="105"/>
      <c r="G18" s="11">
        <v>83.9</v>
      </c>
      <c r="H18" s="105"/>
      <c r="I18" s="9"/>
      <c r="J18" s="105"/>
      <c r="K18" s="9"/>
      <c r="L18" s="105"/>
      <c r="M18" s="9"/>
      <c r="N18" s="105"/>
      <c r="O18" s="77">
        <v>86.5</v>
      </c>
      <c r="P18" s="134">
        <v>0.26</v>
      </c>
      <c r="Q18" s="77">
        <v>83.9</v>
      </c>
      <c r="R18" s="134">
        <v>0.2</v>
      </c>
      <c r="S18" s="77">
        <v>84.3</v>
      </c>
      <c r="T18" s="134">
        <v>0.23</v>
      </c>
      <c r="V18" s="25"/>
    </row>
    <row r="19" spans="1:22" s="16" customFormat="1" ht="16.5" x14ac:dyDescent="0.35">
      <c r="A19" s="4" t="s">
        <v>175</v>
      </c>
      <c r="B19" s="107">
        <v>80</v>
      </c>
      <c r="C19" s="17"/>
      <c r="D19" s="105"/>
      <c r="E19" s="17"/>
      <c r="F19" s="105"/>
      <c r="G19" s="9"/>
      <c r="H19" s="105"/>
      <c r="I19" s="9"/>
      <c r="J19" s="105"/>
      <c r="K19" s="9"/>
      <c r="L19" s="105"/>
      <c r="M19" s="9"/>
      <c r="N19" s="105"/>
      <c r="O19" s="9"/>
      <c r="P19" s="105"/>
      <c r="Q19" s="9">
        <v>79.400000000000006</v>
      </c>
      <c r="R19" s="101">
        <v>0.1862</v>
      </c>
      <c r="S19" s="9">
        <v>79.599999999999994</v>
      </c>
      <c r="T19" s="177">
        <v>0.21609999999999999</v>
      </c>
      <c r="V19" s="2"/>
    </row>
    <row r="20" spans="1:22" s="25" customFormat="1" ht="16.5" x14ac:dyDescent="0.35">
      <c r="A20" s="135" t="s">
        <v>180</v>
      </c>
      <c r="B20" s="136" t="s">
        <v>140</v>
      </c>
      <c r="C20" s="9"/>
      <c r="D20" s="105"/>
      <c r="E20" s="17">
        <v>81.5</v>
      </c>
      <c r="F20" s="101">
        <v>0.65</v>
      </c>
      <c r="G20" s="9">
        <v>82</v>
      </c>
      <c r="H20" s="101">
        <v>0.7</v>
      </c>
      <c r="I20" s="9">
        <v>83</v>
      </c>
      <c r="J20" s="101">
        <v>0.71</v>
      </c>
      <c r="K20" s="9">
        <v>83</v>
      </c>
      <c r="L20" s="101">
        <v>0.75</v>
      </c>
      <c r="M20" s="9">
        <v>85</v>
      </c>
      <c r="N20" s="101">
        <v>0.83299999999999996</v>
      </c>
      <c r="O20" s="9">
        <v>83</v>
      </c>
      <c r="P20" s="101">
        <v>0.68300000000000005</v>
      </c>
      <c r="Q20" s="9"/>
      <c r="R20" s="105"/>
      <c r="S20" s="9">
        <v>84</v>
      </c>
      <c r="T20" s="101">
        <v>0.81</v>
      </c>
      <c r="V20" s="2"/>
    </row>
    <row r="21" spans="1:22" s="25" customFormat="1" ht="16.5" x14ac:dyDescent="0.35">
      <c r="A21" s="135" t="s">
        <v>180</v>
      </c>
      <c r="B21" s="108" t="s">
        <v>141</v>
      </c>
      <c r="C21" s="9"/>
      <c r="D21" s="105"/>
      <c r="E21" s="17">
        <v>79.599999999999994</v>
      </c>
      <c r="F21" s="101">
        <v>0.52</v>
      </c>
      <c r="G21" s="9">
        <v>80</v>
      </c>
      <c r="H21" s="101">
        <v>0.53</v>
      </c>
      <c r="I21" s="9">
        <v>81</v>
      </c>
      <c r="J21" s="101">
        <v>0.6</v>
      </c>
      <c r="K21" s="9">
        <v>81</v>
      </c>
      <c r="L21" s="101">
        <v>0.63800000000000001</v>
      </c>
      <c r="M21" s="9">
        <v>81</v>
      </c>
      <c r="N21" s="101">
        <v>0.54300000000000004</v>
      </c>
      <c r="O21" s="9">
        <v>81</v>
      </c>
      <c r="P21" s="101">
        <v>0.58799999999999997</v>
      </c>
      <c r="Q21" s="9"/>
      <c r="R21" s="105"/>
      <c r="S21" s="9">
        <v>83</v>
      </c>
      <c r="T21" s="101">
        <v>0.75</v>
      </c>
      <c r="V21" s="2"/>
    </row>
    <row r="22" spans="1:22" s="25" customFormat="1" x14ac:dyDescent="0.35">
      <c r="A22" s="4" t="s">
        <v>16</v>
      </c>
      <c r="B22" s="53">
        <v>60</v>
      </c>
      <c r="C22" s="17">
        <v>58.2</v>
      </c>
      <c r="D22" s="105" t="s">
        <v>68</v>
      </c>
      <c r="E22" s="17">
        <v>57.7</v>
      </c>
      <c r="F22" s="105" t="s">
        <v>69</v>
      </c>
      <c r="G22" s="9">
        <v>58</v>
      </c>
      <c r="H22" s="105" t="s">
        <v>70</v>
      </c>
      <c r="I22" s="9">
        <v>59.6</v>
      </c>
      <c r="J22" s="105" t="s">
        <v>70</v>
      </c>
      <c r="K22" s="9">
        <v>60.4</v>
      </c>
      <c r="L22" s="105" t="s">
        <v>71</v>
      </c>
      <c r="M22" s="9">
        <v>58.6</v>
      </c>
      <c r="N22" s="105" t="s">
        <v>72</v>
      </c>
      <c r="O22" s="9">
        <v>58</v>
      </c>
      <c r="P22" s="105" t="s">
        <v>73</v>
      </c>
      <c r="Q22" s="9">
        <v>58.1</v>
      </c>
      <c r="R22" s="105" t="s">
        <v>74</v>
      </c>
      <c r="S22" s="9">
        <v>59</v>
      </c>
      <c r="T22" s="105" t="s">
        <v>73</v>
      </c>
      <c r="V22" s="2"/>
    </row>
    <row r="23" spans="1:22" s="25" customFormat="1" ht="14.5" customHeight="1" x14ac:dyDescent="0.35">
      <c r="A23" s="4" t="s">
        <v>16</v>
      </c>
      <c r="B23" s="53">
        <v>70</v>
      </c>
      <c r="C23" s="17">
        <v>67.599999999999994</v>
      </c>
      <c r="D23" s="105" t="s">
        <v>74</v>
      </c>
      <c r="E23" s="17">
        <v>73.599999999999994</v>
      </c>
      <c r="F23" s="105" t="s">
        <v>75</v>
      </c>
      <c r="G23" s="9">
        <v>54.6</v>
      </c>
      <c r="H23" s="105" t="s">
        <v>76</v>
      </c>
      <c r="I23" s="9">
        <v>51.3</v>
      </c>
      <c r="J23" s="105" t="s">
        <v>77</v>
      </c>
      <c r="K23" s="9">
        <v>49.2</v>
      </c>
      <c r="L23" s="105" t="s">
        <v>78</v>
      </c>
      <c r="M23" s="9">
        <v>70.7</v>
      </c>
      <c r="N23" s="105" t="s">
        <v>73</v>
      </c>
      <c r="O23" s="9">
        <v>55.9</v>
      </c>
      <c r="P23" s="105" t="s">
        <v>79</v>
      </c>
      <c r="Q23" s="9">
        <v>52.4</v>
      </c>
      <c r="R23" s="105" t="s">
        <v>77</v>
      </c>
      <c r="S23" s="9">
        <v>52.4</v>
      </c>
      <c r="T23" s="105" t="s">
        <v>77</v>
      </c>
      <c r="V23" s="2"/>
    </row>
    <row r="24" spans="1:22" s="25" customFormat="1" x14ac:dyDescent="0.35">
      <c r="A24" s="4" t="s">
        <v>16</v>
      </c>
      <c r="B24" s="53">
        <v>80</v>
      </c>
      <c r="C24" s="17">
        <v>78.599999999999994</v>
      </c>
      <c r="D24" s="105" t="s">
        <v>73</v>
      </c>
      <c r="E24" s="17">
        <v>76.900000000000006</v>
      </c>
      <c r="F24" s="105" t="s">
        <v>72</v>
      </c>
      <c r="G24" s="9">
        <v>74.3</v>
      </c>
      <c r="H24" s="105" t="s">
        <v>69</v>
      </c>
      <c r="I24" s="9">
        <v>77.099999999999994</v>
      </c>
      <c r="J24" s="105" t="s">
        <v>72</v>
      </c>
      <c r="K24" s="9">
        <v>79.8</v>
      </c>
      <c r="L24" s="105" t="s">
        <v>80</v>
      </c>
      <c r="M24" s="9">
        <v>82.3</v>
      </c>
      <c r="N24" s="105" t="s">
        <v>72</v>
      </c>
      <c r="O24" s="9">
        <v>77.400000000000006</v>
      </c>
      <c r="P24" s="105" t="s">
        <v>81</v>
      </c>
      <c r="Q24" s="9">
        <v>76.599999999999994</v>
      </c>
      <c r="R24" s="105" t="s">
        <v>73</v>
      </c>
      <c r="S24" s="9">
        <v>74.099999999999994</v>
      </c>
      <c r="T24" s="105" t="s">
        <v>74</v>
      </c>
    </row>
    <row r="25" spans="1:22" s="25" customFormat="1" x14ac:dyDescent="0.35">
      <c r="A25" s="4" t="s">
        <v>16</v>
      </c>
      <c r="B25" s="53">
        <v>90</v>
      </c>
      <c r="C25" s="17">
        <v>77.400000000000006</v>
      </c>
      <c r="D25" s="105" t="s">
        <v>78</v>
      </c>
      <c r="E25" s="17">
        <v>77.5</v>
      </c>
      <c r="F25" s="105" t="s">
        <v>78</v>
      </c>
      <c r="G25" s="9">
        <v>74.3</v>
      </c>
      <c r="H25" s="105" t="s">
        <v>82</v>
      </c>
      <c r="I25" s="9">
        <v>75.900000000000006</v>
      </c>
      <c r="J25" s="105" t="s">
        <v>82</v>
      </c>
      <c r="K25" s="9">
        <v>74.599999999999994</v>
      </c>
      <c r="L25" s="105" t="s">
        <v>83</v>
      </c>
      <c r="M25" s="9">
        <v>80.8</v>
      </c>
      <c r="N25" s="105" t="s">
        <v>82</v>
      </c>
      <c r="O25" s="9">
        <v>85.1</v>
      </c>
      <c r="P25" s="105" t="s">
        <v>84</v>
      </c>
      <c r="Q25" s="9">
        <v>84.7</v>
      </c>
      <c r="R25" s="105" t="s">
        <v>82</v>
      </c>
      <c r="S25" s="9">
        <v>85.8</v>
      </c>
      <c r="T25" s="105" t="s">
        <v>78</v>
      </c>
    </row>
    <row r="26" spans="1:22" s="25" customFormat="1" ht="16.5" x14ac:dyDescent="0.35">
      <c r="A26" s="40" t="s">
        <v>177</v>
      </c>
      <c r="B26" s="53">
        <v>70</v>
      </c>
      <c r="C26" s="9"/>
      <c r="D26" s="105"/>
      <c r="E26" s="9"/>
      <c r="F26" s="105"/>
      <c r="G26" s="9" t="s">
        <v>49</v>
      </c>
      <c r="H26" s="101">
        <v>0.56000000000000005</v>
      </c>
      <c r="I26" s="9"/>
      <c r="J26" s="105"/>
      <c r="K26" s="9"/>
      <c r="L26" s="105"/>
      <c r="M26" s="9"/>
      <c r="N26" s="105"/>
      <c r="O26" s="9" t="s">
        <v>50</v>
      </c>
      <c r="P26" s="101">
        <v>0.52</v>
      </c>
      <c r="Q26" s="9"/>
      <c r="R26" s="105"/>
      <c r="S26" s="9"/>
      <c r="T26" s="105"/>
      <c r="U26" s="2"/>
      <c r="V26" s="69"/>
    </row>
    <row r="27" spans="1:22" ht="16.5" x14ac:dyDescent="0.35">
      <c r="A27" s="60" t="s">
        <v>177</v>
      </c>
      <c r="B27" s="53">
        <v>80</v>
      </c>
      <c r="C27" s="9"/>
      <c r="D27" s="105"/>
      <c r="E27" s="9"/>
      <c r="F27" s="105"/>
      <c r="G27" s="9" t="s">
        <v>51</v>
      </c>
      <c r="H27" s="101">
        <v>0.53</v>
      </c>
      <c r="I27" s="9"/>
      <c r="J27" s="105"/>
      <c r="K27" s="9"/>
      <c r="L27" s="105"/>
      <c r="M27" s="9"/>
      <c r="N27" s="105"/>
      <c r="O27" s="9" t="s">
        <v>52</v>
      </c>
      <c r="P27" s="101">
        <v>0.47</v>
      </c>
      <c r="Q27" s="9"/>
      <c r="R27" s="105"/>
      <c r="S27" s="9"/>
      <c r="T27" s="105"/>
    </row>
    <row r="28" spans="1:22" ht="29" x14ac:dyDescent="0.35">
      <c r="A28" s="60" t="s">
        <v>177</v>
      </c>
      <c r="B28" s="171" t="s">
        <v>142</v>
      </c>
      <c r="C28" s="9"/>
      <c r="D28" s="105"/>
      <c r="E28" s="9"/>
      <c r="F28" s="105"/>
      <c r="G28" s="9" t="s">
        <v>53</v>
      </c>
      <c r="H28" s="101">
        <v>0.62</v>
      </c>
      <c r="I28" s="9"/>
      <c r="J28" s="105"/>
      <c r="K28" s="9"/>
      <c r="L28" s="105"/>
      <c r="M28" s="9"/>
      <c r="N28" s="105"/>
      <c r="O28" s="9" t="s">
        <v>54</v>
      </c>
      <c r="P28" s="101">
        <v>0.67</v>
      </c>
      <c r="Q28" s="9"/>
      <c r="R28" s="105"/>
      <c r="S28" s="9"/>
      <c r="T28" s="105"/>
    </row>
    <row r="29" spans="1:22" x14ac:dyDescent="0.35">
      <c r="A29" s="40" t="s">
        <v>44</v>
      </c>
      <c r="B29" s="171" t="s">
        <v>55</v>
      </c>
      <c r="C29" s="17"/>
      <c r="D29" s="101"/>
      <c r="E29" s="17">
        <v>74</v>
      </c>
      <c r="F29" s="101"/>
      <c r="G29" s="9">
        <v>73</v>
      </c>
      <c r="H29" s="105"/>
      <c r="I29" s="9">
        <v>71</v>
      </c>
      <c r="J29" s="105"/>
      <c r="K29" s="9">
        <v>71</v>
      </c>
      <c r="L29" s="105"/>
      <c r="M29" s="9">
        <v>73</v>
      </c>
      <c r="N29" s="101">
        <v>0.24</v>
      </c>
      <c r="O29" s="9">
        <v>74</v>
      </c>
      <c r="P29" s="101">
        <v>0.26</v>
      </c>
      <c r="Q29" s="9">
        <v>76</v>
      </c>
      <c r="R29" s="101">
        <v>0.31</v>
      </c>
      <c r="S29" s="9">
        <v>75</v>
      </c>
      <c r="T29" s="101">
        <v>0.3</v>
      </c>
    </row>
    <row r="30" spans="1:22" x14ac:dyDescent="0.35">
      <c r="A30" s="40" t="s">
        <v>28</v>
      </c>
      <c r="B30" s="107">
        <v>80</v>
      </c>
      <c r="C30" s="9"/>
      <c r="D30" s="105"/>
      <c r="E30" s="9"/>
      <c r="F30" s="105"/>
      <c r="G30" s="9"/>
      <c r="H30" s="105"/>
      <c r="I30" s="9"/>
      <c r="J30" s="105"/>
      <c r="K30" s="9">
        <v>87.5</v>
      </c>
      <c r="L30" s="101">
        <v>0.66300000000000003</v>
      </c>
      <c r="M30" s="9">
        <v>86.5</v>
      </c>
      <c r="N30" s="101">
        <v>0.61099999999999999</v>
      </c>
      <c r="O30" s="9">
        <v>87.7</v>
      </c>
      <c r="P30" s="101">
        <v>0.65300000000000002</v>
      </c>
      <c r="Q30" s="9">
        <v>85.5</v>
      </c>
      <c r="R30" s="101">
        <v>0.626</v>
      </c>
      <c r="S30" s="179"/>
      <c r="T30" s="180"/>
    </row>
    <row r="31" spans="1:22" ht="29" x14ac:dyDescent="0.35">
      <c r="A31" s="40" t="s">
        <v>29</v>
      </c>
      <c r="B31" s="171" t="s">
        <v>133</v>
      </c>
      <c r="C31" s="17">
        <v>83</v>
      </c>
      <c r="D31" s="101">
        <v>0.35</v>
      </c>
      <c r="E31" s="17">
        <v>80</v>
      </c>
      <c r="F31" s="101">
        <v>0.39</v>
      </c>
      <c r="G31" s="9">
        <v>85</v>
      </c>
      <c r="H31" s="101">
        <v>0.37</v>
      </c>
      <c r="I31" s="9">
        <v>83</v>
      </c>
      <c r="J31" s="101">
        <v>0.37</v>
      </c>
      <c r="K31" s="181">
        <v>79</v>
      </c>
      <c r="L31" s="101">
        <v>0.22</v>
      </c>
      <c r="M31" s="182"/>
      <c r="N31" s="105"/>
      <c r="O31" s="9">
        <v>76.5</v>
      </c>
      <c r="P31" s="101">
        <v>0.36</v>
      </c>
      <c r="Q31" s="9">
        <v>76</v>
      </c>
      <c r="R31" s="101">
        <v>0.28999999999999998</v>
      </c>
      <c r="S31" s="9"/>
      <c r="T31" s="105"/>
      <c r="U31" s="25"/>
    </row>
    <row r="32" spans="1:22" s="25" customFormat="1" ht="29" x14ac:dyDescent="0.35">
      <c r="A32" s="4" t="s">
        <v>29</v>
      </c>
      <c r="B32" s="171" t="s">
        <v>132</v>
      </c>
      <c r="C32" s="17">
        <v>80</v>
      </c>
      <c r="D32" s="101">
        <v>0.56000000000000005</v>
      </c>
      <c r="E32" s="17">
        <v>81</v>
      </c>
      <c r="F32" s="101">
        <v>0.59</v>
      </c>
      <c r="G32" s="9">
        <v>81</v>
      </c>
      <c r="H32" s="101">
        <v>0.56999999999999995</v>
      </c>
      <c r="I32" s="9">
        <v>79</v>
      </c>
      <c r="J32" s="101">
        <v>0.53</v>
      </c>
      <c r="K32" s="9">
        <v>79</v>
      </c>
      <c r="L32" s="101">
        <v>0.52</v>
      </c>
      <c r="M32" s="9"/>
      <c r="N32" s="105"/>
      <c r="O32" s="9">
        <v>79.400000000000006</v>
      </c>
      <c r="P32" s="101">
        <v>0.54</v>
      </c>
      <c r="Q32" s="9">
        <v>83</v>
      </c>
      <c r="R32" s="101">
        <v>0.65</v>
      </c>
      <c r="S32" s="9"/>
      <c r="T32" s="105"/>
      <c r="V32" s="2"/>
    </row>
    <row r="33" spans="1:22" s="25" customFormat="1" x14ac:dyDescent="0.35">
      <c r="A33" s="2"/>
      <c r="B33" s="2"/>
      <c r="C33" s="2"/>
      <c r="D33" s="2"/>
      <c r="E33" s="2"/>
      <c r="F33" s="2"/>
      <c r="G33" s="2"/>
      <c r="H33" s="2"/>
      <c r="I33" s="2"/>
      <c r="J33" s="2"/>
      <c r="K33" s="2"/>
      <c r="L33" s="2"/>
      <c r="M33" s="2"/>
      <c r="N33" s="2"/>
      <c r="O33" s="2"/>
      <c r="P33" s="2"/>
      <c r="Q33" s="2"/>
      <c r="R33" s="2"/>
      <c r="S33" s="2"/>
      <c r="T33" s="2"/>
      <c r="U33" s="2"/>
      <c r="V33" s="2"/>
    </row>
    <row r="34" spans="1:22" s="69" customFormat="1" x14ac:dyDescent="0.35">
      <c r="A34" s="69" t="s">
        <v>90</v>
      </c>
      <c r="V34" s="2"/>
    </row>
    <row r="35" spans="1:22" ht="16.5" x14ac:dyDescent="0.35">
      <c r="A35" s="2" t="s">
        <v>168</v>
      </c>
    </row>
    <row r="36" spans="1:22" ht="16.5" x14ac:dyDescent="0.35">
      <c r="A36" s="70" t="s">
        <v>170</v>
      </c>
    </row>
    <row r="37" spans="1:22" ht="16.5" x14ac:dyDescent="0.35">
      <c r="A37" s="2" t="s">
        <v>174</v>
      </c>
    </row>
    <row r="38" spans="1:22" s="69" customFormat="1" ht="16.5" x14ac:dyDescent="0.35">
      <c r="A38" s="69" t="s">
        <v>173</v>
      </c>
    </row>
    <row r="39" spans="1:22" ht="16.5" x14ac:dyDescent="0.35">
      <c r="A39" s="2" t="s">
        <v>176</v>
      </c>
      <c r="V39" s="69"/>
    </row>
    <row r="40" spans="1:22" ht="16.5" x14ac:dyDescent="0.35">
      <c r="A40" s="2" t="s">
        <v>179</v>
      </c>
    </row>
    <row r="41" spans="1:22" ht="16.5" x14ac:dyDescent="0.35">
      <c r="A41" s="70" t="s">
        <v>178</v>
      </c>
      <c r="V41" s="69"/>
    </row>
    <row r="42" spans="1:22" s="69" customFormat="1" x14ac:dyDescent="0.35">
      <c r="A42" s="70"/>
    </row>
    <row r="46" spans="1:22" ht="14.5" customHeight="1" x14ac:dyDescent="0.35"/>
    <row r="48" spans="1:22" s="69" customFormat="1" x14ac:dyDescent="0.35">
      <c r="V48" s="2"/>
    </row>
    <row r="49" spans="22:22" s="69" customFormat="1" x14ac:dyDescent="0.35">
      <c r="V49" s="2"/>
    </row>
  </sheetData>
  <mergeCells count="10">
    <mergeCell ref="C4:D4"/>
    <mergeCell ref="B4:B5"/>
    <mergeCell ref="S4:T4"/>
    <mergeCell ref="E4:F4"/>
    <mergeCell ref="G4:H4"/>
    <mergeCell ref="I4:J4"/>
    <mergeCell ref="K4:L4"/>
    <mergeCell ref="M4:N4"/>
    <mergeCell ref="O4:P4"/>
    <mergeCell ref="Q4:R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zoomScale="80" zoomScaleNormal="80" workbookViewId="0">
      <selection activeCell="L14" sqref="L14:N17"/>
    </sheetView>
  </sheetViews>
  <sheetFormatPr defaultRowHeight="14.5" x14ac:dyDescent="0.35"/>
  <cols>
    <col min="11" max="11" width="11.26953125" customWidth="1"/>
    <col min="12" max="12" width="8.7265625" style="19"/>
    <col min="13" max="13" width="16.453125" customWidth="1"/>
    <col min="14" max="14" width="18.6328125" customWidth="1"/>
    <col min="19" max="21" width="10.81640625" customWidth="1"/>
    <col min="26" max="26" width="8.7265625" style="62"/>
  </cols>
  <sheetData>
    <row r="1" spans="1:26" x14ac:dyDescent="0.35">
      <c r="A1" s="73" t="s">
        <v>134</v>
      </c>
      <c r="Z1"/>
    </row>
    <row r="2" spans="1:26" x14ac:dyDescent="0.35">
      <c r="Z2"/>
    </row>
    <row r="3" spans="1:26" x14ac:dyDescent="0.35">
      <c r="A3" s="23"/>
      <c r="F3" t="s">
        <v>57</v>
      </c>
      <c r="Z3"/>
    </row>
    <row r="4" spans="1:26" ht="62" customHeight="1" x14ac:dyDescent="0.35">
      <c r="B4" s="74">
        <v>2010</v>
      </c>
      <c r="C4" s="74">
        <v>2011</v>
      </c>
      <c r="D4" s="74">
        <v>2012</v>
      </c>
      <c r="E4" s="74">
        <v>2013</v>
      </c>
      <c r="F4" s="74">
        <v>2014</v>
      </c>
      <c r="G4" s="74">
        <v>2015</v>
      </c>
      <c r="H4" s="74">
        <v>2016</v>
      </c>
      <c r="I4" s="74">
        <v>2017</v>
      </c>
      <c r="J4" s="74">
        <v>2018</v>
      </c>
      <c r="L4"/>
      <c r="M4" s="96" t="s">
        <v>181</v>
      </c>
      <c r="N4" s="96" t="s">
        <v>182</v>
      </c>
      <c r="Z4"/>
    </row>
    <row r="5" spans="1:26" x14ac:dyDescent="0.35">
      <c r="A5" s="63" t="s">
        <v>0</v>
      </c>
      <c r="B5" s="140">
        <v>29</v>
      </c>
      <c r="C5" s="140">
        <v>28</v>
      </c>
      <c r="D5" s="140">
        <v>53</v>
      </c>
      <c r="E5" s="140">
        <v>48</v>
      </c>
      <c r="F5" s="140">
        <v>47</v>
      </c>
      <c r="G5" s="140">
        <v>38</v>
      </c>
      <c r="H5" s="89">
        <v>33</v>
      </c>
      <c r="I5" s="89">
        <v>28</v>
      </c>
      <c r="J5" s="89">
        <v>39</v>
      </c>
      <c r="L5" s="63" t="s">
        <v>30</v>
      </c>
      <c r="M5" s="84">
        <v>-0.11478754974940919</v>
      </c>
      <c r="N5" s="84">
        <v>-5.7201851529879666E-2</v>
      </c>
      <c r="Z5"/>
    </row>
    <row r="6" spans="1:26" x14ac:dyDescent="0.35">
      <c r="A6" s="63" t="s">
        <v>1</v>
      </c>
      <c r="B6" s="80">
        <v>81</v>
      </c>
      <c r="C6" s="80">
        <v>86</v>
      </c>
      <c r="D6" s="80">
        <v>89</v>
      </c>
      <c r="E6" s="80">
        <v>88</v>
      </c>
      <c r="F6" s="80">
        <v>63</v>
      </c>
      <c r="G6" s="80">
        <v>81</v>
      </c>
      <c r="H6" s="89">
        <v>78</v>
      </c>
      <c r="I6" s="89">
        <v>68</v>
      </c>
      <c r="J6" s="89">
        <v>62</v>
      </c>
      <c r="K6" s="19"/>
      <c r="L6" s="63" t="s">
        <v>26</v>
      </c>
      <c r="M6" s="84">
        <v>-0.10795841901669856</v>
      </c>
      <c r="N6" s="84">
        <v>-3.7287858153057796E-3</v>
      </c>
      <c r="Z6"/>
    </row>
    <row r="7" spans="1:26" x14ac:dyDescent="0.35">
      <c r="A7" s="63" t="s">
        <v>2</v>
      </c>
      <c r="B7" s="190" t="s">
        <v>45</v>
      </c>
      <c r="C7" s="191"/>
      <c r="D7" s="191"/>
      <c r="E7" s="191"/>
      <c r="F7" s="191"/>
      <c r="G7" s="191"/>
      <c r="H7" s="191"/>
      <c r="I7" s="191"/>
      <c r="J7" s="192"/>
      <c r="K7" s="21"/>
      <c r="L7" s="63" t="s">
        <v>29</v>
      </c>
      <c r="M7" s="84">
        <v>-8.6992049810340144E-2</v>
      </c>
      <c r="N7" s="84">
        <v>1.2620544836286385E-2</v>
      </c>
      <c r="Z7"/>
    </row>
    <row r="8" spans="1:26" x14ac:dyDescent="0.35">
      <c r="A8" s="63" t="s">
        <v>3</v>
      </c>
      <c r="B8" s="80">
        <v>7</v>
      </c>
      <c r="C8" s="80">
        <v>7</v>
      </c>
      <c r="D8" s="80">
        <v>6</v>
      </c>
      <c r="E8" s="80">
        <v>1</v>
      </c>
      <c r="F8" s="80">
        <v>5</v>
      </c>
      <c r="G8" s="80">
        <v>6</v>
      </c>
      <c r="H8" s="89">
        <v>12</v>
      </c>
      <c r="I8" s="89">
        <v>13</v>
      </c>
      <c r="J8" s="89">
        <v>9</v>
      </c>
      <c r="K8" s="21"/>
      <c r="L8" s="63" t="s">
        <v>5</v>
      </c>
      <c r="M8" s="84">
        <v>-8.2992838588193174E-2</v>
      </c>
      <c r="N8" s="84">
        <v>-1.9282694655318733E-2</v>
      </c>
      <c r="Z8"/>
    </row>
    <row r="9" spans="1:26" x14ac:dyDescent="0.35">
      <c r="A9" s="63" t="s">
        <v>4</v>
      </c>
      <c r="B9" s="80">
        <v>59</v>
      </c>
      <c r="C9" s="80">
        <v>68</v>
      </c>
      <c r="D9" s="80">
        <v>55</v>
      </c>
      <c r="E9" s="80">
        <v>53</v>
      </c>
      <c r="F9" s="80">
        <v>48</v>
      </c>
      <c r="G9" s="80">
        <v>45</v>
      </c>
      <c r="H9" s="89">
        <v>46</v>
      </c>
      <c r="I9" s="89">
        <v>40</v>
      </c>
      <c r="J9" s="89">
        <v>39</v>
      </c>
      <c r="L9" s="63" t="s">
        <v>31</v>
      </c>
      <c r="M9" s="84">
        <v>-7.6277093018202513E-2</v>
      </c>
      <c r="N9" s="84">
        <v>-5.5119741346571605E-2</v>
      </c>
      <c r="Z9"/>
    </row>
    <row r="10" spans="1:26" x14ac:dyDescent="0.35">
      <c r="A10" s="63" t="s">
        <v>5</v>
      </c>
      <c r="B10" s="80">
        <v>392</v>
      </c>
      <c r="C10" s="80">
        <v>398</v>
      </c>
      <c r="D10" s="214" t="s">
        <v>45</v>
      </c>
      <c r="E10" s="215"/>
      <c r="F10" s="80">
        <v>210</v>
      </c>
      <c r="G10" s="80">
        <v>234</v>
      </c>
      <c r="H10" s="89">
        <v>177</v>
      </c>
      <c r="I10" s="89">
        <v>235</v>
      </c>
      <c r="J10" s="89">
        <v>222</v>
      </c>
      <c r="L10" s="63" t="s">
        <v>4</v>
      </c>
      <c r="M10" s="84">
        <v>-6.0881255302820403E-2</v>
      </c>
      <c r="N10" s="84">
        <v>-2.9076136965654364E-2</v>
      </c>
      <c r="Z10"/>
    </row>
    <row r="11" spans="1:26" x14ac:dyDescent="0.35">
      <c r="A11" s="63" t="s">
        <v>6</v>
      </c>
      <c r="B11" s="80">
        <v>33</v>
      </c>
      <c r="C11" s="80">
        <v>29</v>
      </c>
      <c r="D11" s="80">
        <v>20</v>
      </c>
      <c r="E11" s="80">
        <v>35</v>
      </c>
      <c r="F11" s="80">
        <v>33</v>
      </c>
      <c r="G11" s="80">
        <v>28</v>
      </c>
      <c r="H11" s="82">
        <v>15</v>
      </c>
      <c r="I11" s="82">
        <v>26</v>
      </c>
      <c r="J11" s="82">
        <v>38</v>
      </c>
      <c r="L11" s="63" t="s">
        <v>22</v>
      </c>
      <c r="M11" s="84">
        <v>-5.9477983549852342E-2</v>
      </c>
      <c r="N11" s="84">
        <v>-4.6422391838802923E-2</v>
      </c>
      <c r="Z11"/>
    </row>
    <row r="12" spans="1:26" x14ac:dyDescent="0.35">
      <c r="A12" s="63" t="s">
        <v>7</v>
      </c>
      <c r="B12" s="81">
        <v>14</v>
      </c>
      <c r="C12" s="81">
        <v>9</v>
      </c>
      <c r="D12" s="81">
        <v>5</v>
      </c>
      <c r="E12" s="81">
        <v>2</v>
      </c>
      <c r="F12" s="81">
        <v>13</v>
      </c>
      <c r="G12" s="81">
        <v>9</v>
      </c>
      <c r="H12" s="81">
        <v>6</v>
      </c>
      <c r="I12" s="81">
        <v>3</v>
      </c>
      <c r="J12" s="81">
        <v>8</v>
      </c>
      <c r="K12" s="56"/>
      <c r="L12" s="63" t="s">
        <v>7</v>
      </c>
      <c r="M12" s="84">
        <v>-5.9264244993100124E-2</v>
      </c>
      <c r="N12" s="84">
        <v>-3.8285493830911732E-2</v>
      </c>
      <c r="Z12"/>
    </row>
    <row r="13" spans="1:26" x14ac:dyDescent="0.35">
      <c r="A13" s="63" t="s">
        <v>8</v>
      </c>
      <c r="B13" s="80">
        <v>151</v>
      </c>
      <c r="C13" s="80">
        <v>127</v>
      </c>
      <c r="D13" s="80">
        <v>110</v>
      </c>
      <c r="E13" s="80">
        <v>98</v>
      </c>
      <c r="F13" s="80">
        <v>100</v>
      </c>
      <c r="G13" s="80">
        <v>109</v>
      </c>
      <c r="H13" s="82">
        <v>103</v>
      </c>
      <c r="I13" s="82">
        <v>114</v>
      </c>
      <c r="J13" s="141">
        <v>81</v>
      </c>
      <c r="L13" s="63" t="s">
        <v>15</v>
      </c>
      <c r="M13" s="84">
        <v>-5.2804762004764805E-2</v>
      </c>
      <c r="N13" s="84">
        <v>-2.6833656119883309E-2</v>
      </c>
      <c r="Z13"/>
    </row>
    <row r="14" spans="1:26" x14ac:dyDescent="0.35">
      <c r="A14" s="63" t="s">
        <v>9</v>
      </c>
      <c r="B14" s="140">
        <v>346.16919999999999</v>
      </c>
      <c r="C14" s="140">
        <v>278.4864</v>
      </c>
      <c r="D14" s="140">
        <v>263.13099999999997</v>
      </c>
      <c r="E14" s="140">
        <v>205.96</v>
      </c>
      <c r="F14" s="140">
        <v>253.18899999999999</v>
      </c>
      <c r="G14" s="140">
        <v>218</v>
      </c>
      <c r="H14" s="89">
        <v>246</v>
      </c>
      <c r="I14" s="89">
        <v>280</v>
      </c>
      <c r="J14" s="81">
        <v>271</v>
      </c>
      <c r="L14" s="63" t="s">
        <v>8</v>
      </c>
      <c r="M14" s="84">
        <v>-4.6237111751209925E-2</v>
      </c>
      <c r="N14" s="84">
        <v>-7.1148142118763191E-2</v>
      </c>
      <c r="Z14"/>
    </row>
    <row r="15" spans="1:26" ht="16.5" x14ac:dyDescent="0.35">
      <c r="A15" s="163" t="s">
        <v>143</v>
      </c>
      <c r="B15" s="80">
        <v>28</v>
      </c>
      <c r="C15" s="80">
        <v>23</v>
      </c>
      <c r="D15" s="80">
        <v>22</v>
      </c>
      <c r="E15" s="80">
        <v>27</v>
      </c>
      <c r="F15" s="80">
        <v>22</v>
      </c>
      <c r="G15" s="80">
        <v>39</v>
      </c>
      <c r="H15" s="89">
        <v>24</v>
      </c>
      <c r="I15" s="89">
        <v>26</v>
      </c>
      <c r="J15" s="81">
        <v>17</v>
      </c>
      <c r="K15" s="69"/>
      <c r="L15" s="63" t="s">
        <v>14</v>
      </c>
      <c r="M15" s="84">
        <v>-3.9881978152299546E-2</v>
      </c>
      <c r="N15" s="167">
        <v>-5.0867130749314815E-2</v>
      </c>
      <c r="Z15"/>
    </row>
    <row r="16" spans="1:26" x14ac:dyDescent="0.35">
      <c r="A16" s="63" t="s">
        <v>11</v>
      </c>
      <c r="B16" s="80">
        <v>413</v>
      </c>
      <c r="C16" s="80">
        <v>408</v>
      </c>
      <c r="D16" s="80">
        <v>391</v>
      </c>
      <c r="E16" s="80">
        <v>365</v>
      </c>
      <c r="F16" s="80">
        <v>378</v>
      </c>
      <c r="G16" s="80">
        <v>373</v>
      </c>
      <c r="H16" s="82">
        <v>420</v>
      </c>
      <c r="I16" s="82">
        <v>315</v>
      </c>
      <c r="J16" s="81">
        <v>262</v>
      </c>
      <c r="L16" s="63" t="s">
        <v>11</v>
      </c>
      <c r="M16" s="84">
        <v>-3.9718373477757307E-2</v>
      </c>
      <c r="N16" s="84">
        <v>-1.762957921083208E-2</v>
      </c>
      <c r="Z16"/>
    </row>
    <row r="17" spans="1:26" x14ac:dyDescent="0.35">
      <c r="A17" s="63" t="s">
        <v>12</v>
      </c>
      <c r="B17" s="80">
        <v>32</v>
      </c>
      <c r="C17" s="80">
        <v>25</v>
      </c>
      <c r="D17" s="80">
        <v>38</v>
      </c>
      <c r="E17" s="80">
        <v>22</v>
      </c>
      <c r="F17" s="80">
        <v>28</v>
      </c>
      <c r="G17" s="80">
        <v>21</v>
      </c>
      <c r="H17" s="89">
        <v>17</v>
      </c>
      <c r="I17" s="89">
        <v>33</v>
      </c>
      <c r="J17" s="89">
        <v>32</v>
      </c>
      <c r="L17" s="63" t="s">
        <v>1</v>
      </c>
      <c r="M17" s="84">
        <v>-3.4724773945358223E-2</v>
      </c>
      <c r="N17" s="84">
        <v>-5.6951289488560985E-2</v>
      </c>
      <c r="Z17"/>
    </row>
    <row r="18" spans="1:26" x14ac:dyDescent="0.35">
      <c r="A18" s="63" t="s">
        <v>13</v>
      </c>
      <c r="B18" s="80">
        <v>82</v>
      </c>
      <c r="C18" s="80">
        <v>124</v>
      </c>
      <c r="D18" s="80">
        <v>106</v>
      </c>
      <c r="E18" s="80">
        <v>87</v>
      </c>
      <c r="F18" s="80">
        <v>109</v>
      </c>
      <c r="G18" s="80">
        <v>91</v>
      </c>
      <c r="H18" s="82">
        <v>90</v>
      </c>
      <c r="I18" s="82">
        <v>105</v>
      </c>
      <c r="J18" s="82">
        <v>90</v>
      </c>
      <c r="L18" s="63" t="s">
        <v>18</v>
      </c>
      <c r="M18" s="84">
        <v>-2.1210419061828301E-2</v>
      </c>
      <c r="N18" s="84">
        <v>-5.9361287895987158E-2</v>
      </c>
      <c r="Z18"/>
    </row>
    <row r="19" spans="1:26" ht="16.5" x14ac:dyDescent="0.35">
      <c r="A19" s="68" t="s">
        <v>145</v>
      </c>
      <c r="B19" s="80">
        <v>24</v>
      </c>
      <c r="C19" s="80">
        <v>29</v>
      </c>
      <c r="D19" s="80">
        <v>23</v>
      </c>
      <c r="E19" s="80">
        <v>25</v>
      </c>
      <c r="F19" s="80">
        <v>16</v>
      </c>
      <c r="G19" s="80">
        <v>22</v>
      </c>
      <c r="H19" s="81">
        <v>21</v>
      </c>
      <c r="I19" s="81">
        <v>16</v>
      </c>
      <c r="J19" s="81">
        <v>22</v>
      </c>
      <c r="L19" s="63" t="s">
        <v>10</v>
      </c>
      <c r="M19" s="84">
        <v>-1.794389225980797E-2</v>
      </c>
      <c r="N19" s="84">
        <v>-1.9695987680780069E-2</v>
      </c>
      <c r="Z19"/>
    </row>
    <row r="20" spans="1:26" x14ac:dyDescent="0.35">
      <c r="A20" s="63" t="s">
        <v>15</v>
      </c>
      <c r="B20" s="80">
        <v>546</v>
      </c>
      <c r="C20" s="80">
        <v>448</v>
      </c>
      <c r="D20" s="80">
        <v>461</v>
      </c>
      <c r="E20" s="80">
        <v>378</v>
      </c>
      <c r="F20" s="80">
        <v>409</v>
      </c>
      <c r="G20" s="81">
        <v>423</v>
      </c>
      <c r="H20" s="83">
        <v>233</v>
      </c>
      <c r="I20" s="83">
        <v>253</v>
      </c>
      <c r="J20" s="83">
        <v>508</v>
      </c>
      <c r="K20" s="61"/>
      <c r="L20" s="63" t="s">
        <v>9</v>
      </c>
      <c r="M20" s="84">
        <v>-1.7197114304012162E-2</v>
      </c>
      <c r="N20" s="84">
        <v>-3.6437645145741659E-2</v>
      </c>
      <c r="Z20"/>
    </row>
    <row r="21" spans="1:26" x14ac:dyDescent="0.35">
      <c r="A21" s="63" t="s">
        <v>16</v>
      </c>
      <c r="B21" s="81">
        <v>4</v>
      </c>
      <c r="C21" s="81">
        <v>5</v>
      </c>
      <c r="D21" s="81">
        <v>10</v>
      </c>
      <c r="E21" s="81">
        <v>7</v>
      </c>
      <c r="F21" s="81">
        <v>4</v>
      </c>
      <c r="G21" s="81">
        <v>6</v>
      </c>
      <c r="H21" s="81">
        <v>10</v>
      </c>
      <c r="I21" s="81">
        <v>11</v>
      </c>
      <c r="J21" s="81">
        <v>8</v>
      </c>
      <c r="L21" s="63" t="s">
        <v>12</v>
      </c>
      <c r="M21" s="84">
        <v>-1.3612672022840666E-2</v>
      </c>
      <c r="N21" s="84">
        <v>-4.4138377524875483E-2</v>
      </c>
      <c r="Z21"/>
    </row>
    <row r="22" spans="1:26" x14ac:dyDescent="0.35">
      <c r="A22" s="63" t="s">
        <v>17</v>
      </c>
      <c r="B22" s="141" t="s">
        <v>45</v>
      </c>
      <c r="C22" s="80">
        <v>4</v>
      </c>
      <c r="D22" s="80">
        <v>2</v>
      </c>
      <c r="E22" s="80">
        <v>3</v>
      </c>
      <c r="F22" s="80">
        <v>3</v>
      </c>
      <c r="G22" s="80">
        <v>7</v>
      </c>
      <c r="H22" s="89">
        <v>1</v>
      </c>
      <c r="I22" s="89">
        <v>2</v>
      </c>
      <c r="J22" s="89">
        <v>3</v>
      </c>
      <c r="K22" s="21"/>
      <c r="L22" s="63" t="s">
        <v>6</v>
      </c>
      <c r="M22" s="84">
        <v>-9.3194881798261964E-3</v>
      </c>
      <c r="N22" s="84">
        <v>-4.799876266610037E-2</v>
      </c>
      <c r="Z22"/>
    </row>
    <row r="23" spans="1:26" x14ac:dyDescent="0.35">
      <c r="A23" s="63" t="s">
        <v>18</v>
      </c>
      <c r="B23" s="80">
        <v>13</v>
      </c>
      <c r="C23" s="80">
        <v>8</v>
      </c>
      <c r="D23" s="80">
        <v>13</v>
      </c>
      <c r="E23" s="80">
        <v>12</v>
      </c>
      <c r="F23" s="80">
        <v>18</v>
      </c>
      <c r="G23" s="80">
        <v>9</v>
      </c>
      <c r="H23" s="82">
        <v>9</v>
      </c>
      <c r="I23" s="82">
        <v>14</v>
      </c>
      <c r="J23" s="82">
        <v>8</v>
      </c>
      <c r="L23" s="63" t="s">
        <v>24</v>
      </c>
      <c r="M23" s="84">
        <v>-8.6893262079005273E-3</v>
      </c>
      <c r="N23" s="84">
        <v>-6.6832105668100938E-3</v>
      </c>
      <c r="Z23"/>
    </row>
    <row r="24" spans="1:26" x14ac:dyDescent="0.35">
      <c r="A24" s="63" t="s">
        <v>19</v>
      </c>
      <c r="B24" s="80">
        <v>0</v>
      </c>
      <c r="C24" s="214" t="s">
        <v>45</v>
      </c>
      <c r="D24" s="216"/>
      <c r="E24" s="216"/>
      <c r="F24" s="215"/>
      <c r="G24" s="80">
        <v>3</v>
      </c>
      <c r="H24" s="89">
        <v>2</v>
      </c>
      <c r="I24" s="89">
        <v>4</v>
      </c>
      <c r="J24" s="80">
        <v>0</v>
      </c>
      <c r="K24" s="21"/>
      <c r="L24" s="63" t="s">
        <v>13</v>
      </c>
      <c r="M24" s="84">
        <v>-6.7919863813484804E-3</v>
      </c>
      <c r="N24" s="84">
        <v>-6.2714784090913689E-3</v>
      </c>
      <c r="Z24"/>
    </row>
    <row r="25" spans="1:26" x14ac:dyDescent="0.35">
      <c r="A25" s="63" t="s">
        <v>20</v>
      </c>
      <c r="B25" s="80">
        <v>69</v>
      </c>
      <c r="C25" s="80">
        <v>74</v>
      </c>
      <c r="D25" s="80">
        <v>68</v>
      </c>
      <c r="E25" s="80">
        <v>58</v>
      </c>
      <c r="F25" s="80">
        <v>41</v>
      </c>
      <c r="G25" s="80">
        <v>46</v>
      </c>
      <c r="H25" s="82">
        <v>82</v>
      </c>
      <c r="I25" s="82">
        <v>70</v>
      </c>
      <c r="J25" s="143">
        <v>67</v>
      </c>
      <c r="L25" s="63" t="s">
        <v>20</v>
      </c>
      <c r="M25" s="84">
        <v>-2.3596054801798827E-3</v>
      </c>
      <c r="N25" s="84">
        <v>2.0881627747693088E-4</v>
      </c>
      <c r="Z25"/>
    </row>
    <row r="26" spans="1:26" x14ac:dyDescent="0.35">
      <c r="A26" s="63" t="s">
        <v>21</v>
      </c>
      <c r="B26" s="190" t="s">
        <v>45</v>
      </c>
      <c r="C26" s="191"/>
      <c r="D26" s="191"/>
      <c r="E26" s="191"/>
      <c r="F26" s="191"/>
      <c r="G26" s="192"/>
      <c r="H26" s="89">
        <v>267</v>
      </c>
      <c r="I26" s="91">
        <v>288</v>
      </c>
      <c r="J26" s="91">
        <v>261</v>
      </c>
      <c r="L26" s="63" t="s">
        <v>0</v>
      </c>
      <c r="M26" s="84">
        <v>6.4663910952278414E-5</v>
      </c>
      <c r="N26" s="84">
        <v>-3.7228910872920351E-2</v>
      </c>
      <c r="Z26"/>
    </row>
    <row r="27" spans="1:26" x14ac:dyDescent="0.35">
      <c r="A27" s="63" t="s">
        <v>22</v>
      </c>
      <c r="B27" s="80">
        <v>180</v>
      </c>
      <c r="C27" s="80">
        <v>199</v>
      </c>
      <c r="D27" s="80">
        <v>125</v>
      </c>
      <c r="E27" s="80">
        <v>136</v>
      </c>
      <c r="F27" s="80">
        <v>127</v>
      </c>
      <c r="G27" s="80">
        <v>121</v>
      </c>
      <c r="H27" s="82">
        <v>98</v>
      </c>
      <c r="I27" s="82">
        <v>136</v>
      </c>
      <c r="J27" s="81">
        <v>111</v>
      </c>
      <c r="L27" s="63" t="s">
        <v>23</v>
      </c>
      <c r="M27" s="84">
        <v>8.0951910286963802E-4</v>
      </c>
      <c r="N27" s="84">
        <v>-1.708435377200368E-2</v>
      </c>
      <c r="Z27"/>
    </row>
    <row r="28" spans="1:26" x14ac:dyDescent="0.35">
      <c r="A28" s="63" t="s">
        <v>23</v>
      </c>
      <c r="B28" s="80">
        <v>421</v>
      </c>
      <c r="C28" s="80">
        <v>377</v>
      </c>
      <c r="D28" s="80">
        <v>352</v>
      </c>
      <c r="E28" s="80">
        <v>362</v>
      </c>
      <c r="F28" s="80">
        <v>365</v>
      </c>
      <c r="G28" s="80">
        <v>355</v>
      </c>
      <c r="H28" s="89">
        <v>420</v>
      </c>
      <c r="I28" s="89">
        <v>400</v>
      </c>
      <c r="J28" s="89">
        <v>375</v>
      </c>
      <c r="L28" s="63" t="s">
        <v>27</v>
      </c>
      <c r="M28" s="84">
        <v>1.0642910585097809E-2</v>
      </c>
      <c r="N28" s="84">
        <v>-7.6322703052809082E-3</v>
      </c>
      <c r="Z28"/>
    </row>
    <row r="29" spans="1:26" x14ac:dyDescent="0.35">
      <c r="A29" s="63" t="s">
        <v>24</v>
      </c>
      <c r="B29" s="141">
        <v>18</v>
      </c>
      <c r="C29" s="141">
        <v>23</v>
      </c>
      <c r="D29" s="141">
        <v>19</v>
      </c>
      <c r="E29" s="141">
        <v>15</v>
      </c>
      <c r="F29" s="141">
        <v>26</v>
      </c>
      <c r="G29" s="141">
        <v>17</v>
      </c>
      <c r="H29" s="141">
        <v>16</v>
      </c>
      <c r="I29" s="141">
        <v>11</v>
      </c>
      <c r="J29" s="141">
        <v>29</v>
      </c>
      <c r="K29" s="19"/>
      <c r="L29" s="63" t="s">
        <v>89</v>
      </c>
      <c r="M29" s="86">
        <v>-3.5427696484554905E-2</v>
      </c>
      <c r="N29" s="86">
        <v>-2.79577916901406E-2</v>
      </c>
      <c r="Z29"/>
    </row>
    <row r="30" spans="1:26" x14ac:dyDescent="0.35">
      <c r="A30" s="63" t="s">
        <v>25</v>
      </c>
      <c r="B30" s="141">
        <v>10</v>
      </c>
      <c r="C30" s="141">
        <v>9</v>
      </c>
      <c r="D30" s="141">
        <v>9</v>
      </c>
      <c r="E30" s="141">
        <v>2</v>
      </c>
      <c r="F30" s="141">
        <v>5</v>
      </c>
      <c r="G30" s="141">
        <v>6</v>
      </c>
      <c r="H30" s="142">
        <v>13</v>
      </c>
      <c r="I30" s="142">
        <v>4</v>
      </c>
      <c r="J30" s="142">
        <v>12</v>
      </c>
      <c r="K30" s="61"/>
      <c r="L30" s="71"/>
      <c r="M30" s="128"/>
      <c r="N30" s="145"/>
      <c r="Z30"/>
    </row>
    <row r="31" spans="1:26" x14ac:dyDescent="0.35">
      <c r="A31" s="63" t="s">
        <v>26</v>
      </c>
      <c r="B31" s="81">
        <v>144</v>
      </c>
      <c r="C31" s="81">
        <v>134</v>
      </c>
      <c r="D31" s="81">
        <v>94</v>
      </c>
      <c r="E31" s="81">
        <v>80</v>
      </c>
      <c r="F31" s="81">
        <v>116</v>
      </c>
      <c r="G31" s="81">
        <v>126</v>
      </c>
      <c r="H31" s="141" t="s">
        <v>45</v>
      </c>
      <c r="I31" s="81">
        <v>46</v>
      </c>
      <c r="J31" s="81">
        <v>54</v>
      </c>
      <c r="K31" s="61"/>
      <c r="L31" s="63" t="s">
        <v>3</v>
      </c>
      <c r="M31" s="144">
        <v>0.10591585471517817</v>
      </c>
      <c r="N31" s="84">
        <v>-5.4957336873846629E-2</v>
      </c>
      <c r="Z31"/>
    </row>
    <row r="32" spans="1:26" x14ac:dyDescent="0.35">
      <c r="A32" s="63" t="s">
        <v>27</v>
      </c>
      <c r="B32" s="80">
        <v>174</v>
      </c>
      <c r="C32" s="80">
        <v>195</v>
      </c>
      <c r="D32" s="80">
        <v>174</v>
      </c>
      <c r="E32" s="80">
        <v>169</v>
      </c>
      <c r="F32" s="80">
        <v>180</v>
      </c>
      <c r="G32" s="80">
        <v>172</v>
      </c>
      <c r="H32" s="89">
        <v>204</v>
      </c>
      <c r="I32" s="89">
        <v>200</v>
      </c>
      <c r="J32" s="91">
        <v>184</v>
      </c>
      <c r="L32" s="63" t="s">
        <v>16</v>
      </c>
      <c r="M32" s="84">
        <v>8.6610808380435111E-2</v>
      </c>
      <c r="N32" s="84">
        <v>-7.6611860665025011E-2</v>
      </c>
      <c r="Z32"/>
    </row>
    <row r="33" spans="1:26" x14ac:dyDescent="0.35">
      <c r="A33" s="63" t="s">
        <v>28</v>
      </c>
      <c r="B33" s="190" t="s">
        <v>45</v>
      </c>
      <c r="C33" s="191"/>
      <c r="D33" s="191"/>
      <c r="E33" s="191"/>
      <c r="F33" s="191"/>
      <c r="G33" s="191"/>
      <c r="H33" s="191"/>
      <c r="I33" s="191"/>
      <c r="J33" s="192"/>
      <c r="L33" s="63" t="s">
        <v>17</v>
      </c>
      <c r="M33" s="84">
        <v>-4.2702084049767497E-2</v>
      </c>
      <c r="N33" s="84">
        <v>4.6484843460123937E-3</v>
      </c>
      <c r="Z33"/>
    </row>
    <row r="34" spans="1:26" x14ac:dyDescent="0.35">
      <c r="A34" s="63" t="s">
        <v>29</v>
      </c>
      <c r="B34" s="81">
        <v>74</v>
      </c>
      <c r="C34" s="81">
        <v>64</v>
      </c>
      <c r="D34" s="81">
        <v>56</v>
      </c>
      <c r="E34" s="81">
        <v>54</v>
      </c>
      <c r="F34" s="81">
        <v>48</v>
      </c>
      <c r="G34" s="81">
        <v>34</v>
      </c>
      <c r="H34" s="81">
        <v>41</v>
      </c>
      <c r="I34" s="81">
        <v>42</v>
      </c>
      <c r="J34" s="81">
        <v>34</v>
      </c>
      <c r="L34" s="63" t="s">
        <v>25</v>
      </c>
      <c r="M34" s="88">
        <v>2.1783262368468836E-3</v>
      </c>
      <c r="N34" s="84">
        <v>-6.0000193531865809E-2</v>
      </c>
      <c r="Z34"/>
    </row>
    <row r="35" spans="1:26" x14ac:dyDescent="0.35">
      <c r="A35" s="63" t="s">
        <v>30</v>
      </c>
      <c r="B35" s="80">
        <v>18</v>
      </c>
      <c r="C35" s="80">
        <v>16</v>
      </c>
      <c r="D35" s="80">
        <v>16</v>
      </c>
      <c r="E35" s="80">
        <v>16</v>
      </c>
      <c r="F35" s="80">
        <v>8</v>
      </c>
      <c r="G35" s="80">
        <v>10</v>
      </c>
      <c r="H35" s="82">
        <v>8</v>
      </c>
      <c r="I35" s="82">
        <v>5</v>
      </c>
      <c r="J35" s="81">
        <v>11</v>
      </c>
      <c r="L35" s="63" t="s">
        <v>2</v>
      </c>
      <c r="M35" s="84" t="s">
        <v>45</v>
      </c>
      <c r="N35" s="84" t="s">
        <v>45</v>
      </c>
      <c r="Z35"/>
    </row>
    <row r="36" spans="1:26" x14ac:dyDescent="0.35">
      <c r="A36" s="63" t="s">
        <v>31</v>
      </c>
      <c r="B36" s="80">
        <v>24</v>
      </c>
      <c r="C36" s="80">
        <v>26</v>
      </c>
      <c r="D36" s="80">
        <v>20</v>
      </c>
      <c r="E36" s="80">
        <v>15</v>
      </c>
      <c r="F36" s="80">
        <v>18</v>
      </c>
      <c r="G36" s="80">
        <v>15</v>
      </c>
      <c r="H36" s="82">
        <v>14</v>
      </c>
      <c r="I36" s="82">
        <v>17</v>
      </c>
      <c r="J36" s="82">
        <v>12</v>
      </c>
      <c r="L36" s="63" t="s">
        <v>19</v>
      </c>
      <c r="M36" s="84" t="s">
        <v>45</v>
      </c>
      <c r="N36" s="84" t="s">
        <v>45</v>
      </c>
      <c r="Z36"/>
    </row>
    <row r="37" spans="1:26" x14ac:dyDescent="0.35">
      <c r="A37" s="63" t="s">
        <v>88</v>
      </c>
      <c r="B37" s="85">
        <v>3099.1692000000003</v>
      </c>
      <c r="C37" s="85">
        <v>2922.4863999999998</v>
      </c>
      <c r="D37" s="85">
        <v>2640.1309999999999</v>
      </c>
      <c r="E37" s="85">
        <v>2415.96</v>
      </c>
      <c r="F37" s="85">
        <v>2441.1889999999999</v>
      </c>
      <c r="G37" s="85">
        <v>2433</v>
      </c>
      <c r="H37" s="85">
        <v>2258</v>
      </c>
      <c r="I37" s="85">
        <v>2253</v>
      </c>
      <c r="J37" s="85">
        <v>2367</v>
      </c>
      <c r="L37" s="63" t="s">
        <v>21</v>
      </c>
      <c r="M37" s="84" t="s">
        <v>45</v>
      </c>
      <c r="N37" s="84" t="s">
        <v>45</v>
      </c>
      <c r="Z37"/>
    </row>
    <row r="38" spans="1:26" x14ac:dyDescent="0.35">
      <c r="J38" s="79"/>
      <c r="L38" s="63" t="s">
        <v>28</v>
      </c>
      <c r="M38" s="84" t="s">
        <v>45</v>
      </c>
      <c r="N38" s="84" t="s">
        <v>45</v>
      </c>
      <c r="Z38"/>
    </row>
    <row r="39" spans="1:26" x14ac:dyDescent="0.35">
      <c r="J39" s="79" t="s">
        <v>57</v>
      </c>
      <c r="Z39"/>
    </row>
    <row r="40" spans="1:26" x14ac:dyDescent="0.35">
      <c r="Z40"/>
    </row>
    <row r="41" spans="1:26" x14ac:dyDescent="0.35">
      <c r="A41" s="43" t="s">
        <v>91</v>
      </c>
      <c r="Z41"/>
    </row>
    <row r="42" spans="1:26" x14ac:dyDescent="0.35">
      <c r="A42" s="70" t="s">
        <v>92</v>
      </c>
    </row>
    <row r="43" spans="1:26" x14ac:dyDescent="0.35">
      <c r="A43" s="70" t="s">
        <v>136</v>
      </c>
    </row>
    <row r="44" spans="1:26" s="70" customFormat="1" ht="16.5" x14ac:dyDescent="0.35">
      <c r="A44" s="43" t="s">
        <v>144</v>
      </c>
      <c r="O44" s="162"/>
      <c r="P44" s="162"/>
    </row>
    <row r="45" spans="1:26" s="70" customFormat="1" ht="16.5" x14ac:dyDescent="0.35">
      <c r="A45" s="43" t="s">
        <v>146</v>
      </c>
      <c r="O45" s="162"/>
      <c r="P45" s="162"/>
    </row>
    <row r="46" spans="1:26" s="162" customFormat="1" ht="16.5" x14ac:dyDescent="0.35">
      <c r="A46" s="69" t="s">
        <v>183</v>
      </c>
      <c r="B46" s="70"/>
      <c r="C46" s="70"/>
      <c r="D46" s="70"/>
    </row>
  </sheetData>
  <mergeCells count="5">
    <mergeCell ref="B7:J7"/>
    <mergeCell ref="D10:E10"/>
    <mergeCell ref="C24:F24"/>
    <mergeCell ref="B26:G26"/>
    <mergeCell ref="B33:J33"/>
  </mergeCells>
  <conditionalFormatting sqref="B5:J37 M5:M29 M31:M38">
    <cfRule type="expression" dxfId="11" priority="8">
      <formula>MOD(ROW(),2)=1</formula>
    </cfRule>
  </conditionalFormatting>
  <conditionalFormatting sqref="N5:N29">
    <cfRule type="expression" dxfId="10" priority="6">
      <formula>MOD(ROW(),2)=1</formula>
    </cfRule>
  </conditionalFormatting>
  <conditionalFormatting sqref="N31:N34">
    <cfRule type="expression" dxfId="9" priority="5">
      <formula>MOD(ROW(),2)=1</formula>
    </cfRule>
  </conditionalFormatting>
  <conditionalFormatting sqref="N35">
    <cfRule type="expression" dxfId="8" priority="4">
      <formula>MOD(ROW(),2)=1</formula>
    </cfRule>
  </conditionalFormatting>
  <conditionalFormatting sqref="N36">
    <cfRule type="expression" dxfId="7" priority="3">
      <formula>MOD(ROW(),2)=1</formula>
    </cfRule>
  </conditionalFormatting>
  <conditionalFormatting sqref="N37">
    <cfRule type="expression" dxfId="6" priority="2">
      <formula>MOD(ROW(),2)=1</formula>
    </cfRule>
  </conditionalFormatting>
  <conditionalFormatting sqref="N38">
    <cfRule type="expression" dxfId="5" priority="1">
      <formula>MOD(ROW(),2)=1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topLeftCell="A10" zoomScale="90" zoomScaleNormal="90" workbookViewId="0">
      <selection activeCell="A26" sqref="A23:A26"/>
    </sheetView>
  </sheetViews>
  <sheetFormatPr defaultRowHeight="14.5" x14ac:dyDescent="0.35"/>
  <cols>
    <col min="13" max="13" width="17.36328125" customWidth="1"/>
    <col min="14" max="14" width="21.26953125" customWidth="1"/>
    <col min="37" max="37" width="10.90625" customWidth="1"/>
  </cols>
  <sheetData>
    <row r="1" spans="1:15" x14ac:dyDescent="0.35">
      <c r="A1" s="24" t="s">
        <v>191</v>
      </c>
    </row>
    <row r="2" spans="1:15" x14ac:dyDescent="0.35">
      <c r="A2" s="2"/>
    </row>
    <row r="3" spans="1:15" x14ac:dyDescent="0.35">
      <c r="A3" s="23"/>
    </row>
    <row r="4" spans="1:15" x14ac:dyDescent="0.35">
      <c r="M4" s="193" t="s">
        <v>125</v>
      </c>
      <c r="N4" s="193"/>
    </row>
    <row r="5" spans="1:15" ht="29" x14ac:dyDescent="0.35">
      <c r="B5" s="74">
        <v>2010</v>
      </c>
      <c r="C5" s="74">
        <v>2011</v>
      </c>
      <c r="D5" s="74">
        <v>2012</v>
      </c>
      <c r="E5" s="74">
        <v>2013</v>
      </c>
      <c r="F5" s="74">
        <v>2014</v>
      </c>
      <c r="G5" s="74">
        <v>2015</v>
      </c>
      <c r="H5" s="74">
        <v>2016</v>
      </c>
      <c r="I5" s="74">
        <v>2017</v>
      </c>
      <c r="J5" s="74">
        <v>2018</v>
      </c>
      <c r="L5" s="62"/>
      <c r="M5" s="154" t="s">
        <v>121</v>
      </c>
      <c r="N5" s="153" t="s">
        <v>122</v>
      </c>
    </row>
    <row r="6" spans="1:15" x14ac:dyDescent="0.35">
      <c r="A6" s="1" t="s">
        <v>110</v>
      </c>
      <c r="B6" s="143">
        <v>6633.1430646184599</v>
      </c>
      <c r="C6" s="143">
        <v>6734.8957268354716</v>
      </c>
      <c r="D6" s="143">
        <v>6729.1999997279618</v>
      </c>
      <c r="E6" s="143">
        <v>6812.1994362009409</v>
      </c>
      <c r="F6" s="143">
        <v>6988.3569493173618</v>
      </c>
      <c r="G6" s="143">
        <v>7170.0627276595606</v>
      </c>
      <c r="H6" s="143">
        <v>7377.9918982444506</v>
      </c>
      <c r="I6" s="143">
        <v>7532.0990184718212</v>
      </c>
      <c r="J6" s="143"/>
      <c r="L6" s="186" t="s">
        <v>30</v>
      </c>
      <c r="M6" s="150">
        <v>1.4982293652955598</v>
      </c>
      <c r="N6" s="151">
        <v>2.2769489763798529</v>
      </c>
    </row>
    <row r="7" spans="1:15" x14ac:dyDescent="0.35">
      <c r="A7" s="68" t="s">
        <v>129</v>
      </c>
      <c r="B7" s="143">
        <v>10660</v>
      </c>
      <c r="C7" s="143">
        <v>10727</v>
      </c>
      <c r="D7" s="143">
        <v>10953</v>
      </c>
      <c r="E7" s="143">
        <v>10753</v>
      </c>
      <c r="F7" s="143">
        <v>11109</v>
      </c>
      <c r="G7" s="143">
        <v>11456</v>
      </c>
      <c r="H7" s="143">
        <v>11976</v>
      </c>
      <c r="I7" s="143">
        <v>12407</v>
      </c>
      <c r="J7" s="143"/>
      <c r="L7" s="68" t="s">
        <v>24</v>
      </c>
      <c r="M7" s="58">
        <v>2.0673223152545273</v>
      </c>
      <c r="N7" s="58">
        <v>3.0641385336718678</v>
      </c>
    </row>
    <row r="8" spans="1:15" x14ac:dyDescent="0.35">
      <c r="A8" s="20" t="s">
        <v>111</v>
      </c>
      <c r="B8" s="52">
        <v>7048.1</v>
      </c>
      <c r="C8" s="52">
        <v>7193.6</v>
      </c>
      <c r="D8" s="52"/>
      <c r="E8" s="52"/>
      <c r="F8" s="52"/>
      <c r="G8" s="52"/>
      <c r="H8" s="52"/>
      <c r="I8" s="52">
        <v>1124.4000000000001</v>
      </c>
      <c r="J8" s="52">
        <v>1231.7</v>
      </c>
      <c r="L8" s="68" t="s">
        <v>44</v>
      </c>
      <c r="M8" s="152">
        <v>2.426376698327307</v>
      </c>
      <c r="N8" s="152">
        <v>3.3045136024969057</v>
      </c>
    </row>
    <row r="9" spans="1:15" x14ac:dyDescent="0.35">
      <c r="A9" s="1" t="s">
        <v>97</v>
      </c>
      <c r="B9" s="143"/>
      <c r="C9" s="143"/>
      <c r="D9" s="143"/>
      <c r="E9" s="143"/>
      <c r="F9" s="143"/>
      <c r="G9" s="143"/>
      <c r="H9" s="143">
        <v>69297.863678470007</v>
      </c>
      <c r="I9" s="143">
        <v>67267.459902160001</v>
      </c>
      <c r="J9" s="143">
        <v>68712.46960266</v>
      </c>
      <c r="L9" s="186" t="s">
        <v>31</v>
      </c>
      <c r="M9" s="58">
        <v>3.2663790407861568</v>
      </c>
      <c r="N9" s="58">
        <v>3.029715681703578</v>
      </c>
    </row>
    <row r="10" spans="1:15" x14ac:dyDescent="0.35">
      <c r="A10" s="1" t="s">
        <v>116</v>
      </c>
      <c r="B10" s="143">
        <v>3870</v>
      </c>
      <c r="C10" s="143">
        <v>3895</v>
      </c>
      <c r="D10" s="143">
        <v>3880</v>
      </c>
      <c r="E10" s="143">
        <v>3890</v>
      </c>
      <c r="F10" s="143">
        <v>3905</v>
      </c>
      <c r="G10" s="143">
        <v>3925</v>
      </c>
      <c r="H10" s="143">
        <v>5514</v>
      </c>
      <c r="I10" s="143">
        <v>5611</v>
      </c>
      <c r="J10" s="143">
        <v>5693</v>
      </c>
      <c r="L10" s="68" t="s">
        <v>11</v>
      </c>
      <c r="M10" s="152">
        <v>3.303030956117361</v>
      </c>
      <c r="N10" s="152">
        <v>5.598271283360293</v>
      </c>
    </row>
    <row r="11" spans="1:15" x14ac:dyDescent="0.35">
      <c r="A11" s="1" t="s">
        <v>127</v>
      </c>
      <c r="B11" s="143">
        <v>95393.729059818099</v>
      </c>
      <c r="C11" s="143">
        <v>98266.395774075601</v>
      </c>
      <c r="D11" s="146">
        <v>92877.891015609697</v>
      </c>
      <c r="E11" s="146">
        <v>94742.852023743297</v>
      </c>
      <c r="F11" s="146">
        <v>95303.499098247397</v>
      </c>
      <c r="G11" s="146">
        <v>97454.320490401704</v>
      </c>
      <c r="H11" s="146">
        <v>98819.221822867999</v>
      </c>
      <c r="I11" s="146">
        <v>102119.84514622</v>
      </c>
      <c r="J11" s="146">
        <v>101775.374869244</v>
      </c>
      <c r="L11" s="68" t="s">
        <v>20</v>
      </c>
      <c r="M11" s="58">
        <v>4.1279190348392403</v>
      </c>
      <c r="N11" s="58">
        <v>4.4104727578335092</v>
      </c>
    </row>
    <row r="12" spans="1:15" x14ac:dyDescent="0.35">
      <c r="A12" s="1" t="s">
        <v>117</v>
      </c>
      <c r="B12" s="143"/>
      <c r="C12" s="143"/>
      <c r="D12" s="143"/>
      <c r="E12" s="143">
        <v>1976.5889569599999</v>
      </c>
      <c r="F12" s="143">
        <v>1972.1138333900001</v>
      </c>
      <c r="G12" s="143">
        <v>2087.7820142399996</v>
      </c>
      <c r="H12" s="143">
        <v>2247.0198077999999</v>
      </c>
      <c r="I12" s="143">
        <v>2392.9993315699999</v>
      </c>
      <c r="J12" s="143">
        <v>2675.29684086</v>
      </c>
      <c r="L12" s="68" t="s">
        <v>0</v>
      </c>
      <c r="M12" s="152">
        <v>4.496666389471395</v>
      </c>
      <c r="N12" s="152">
        <v>4.7641617658326272</v>
      </c>
    </row>
    <row r="13" spans="1:15" x14ac:dyDescent="0.35">
      <c r="A13" s="20" t="s">
        <v>118</v>
      </c>
      <c r="B13" s="147"/>
      <c r="C13" s="147"/>
      <c r="D13" s="147"/>
      <c r="E13" s="147"/>
      <c r="F13" s="143">
        <v>4385</v>
      </c>
      <c r="G13" s="143">
        <v>4342</v>
      </c>
      <c r="H13" s="143">
        <v>4556</v>
      </c>
      <c r="I13" s="143">
        <v>4433</v>
      </c>
      <c r="J13" s="143">
        <v>4320</v>
      </c>
      <c r="L13" s="68" t="s">
        <v>7</v>
      </c>
      <c r="M13" s="58">
        <v>4.5815888687221911</v>
      </c>
      <c r="N13" s="58">
        <v>4.6456407122470686</v>
      </c>
    </row>
    <row r="14" spans="1:15" s="46" customFormat="1" x14ac:dyDescent="0.35">
      <c r="A14" s="45" t="s">
        <v>119</v>
      </c>
      <c r="B14" s="148">
        <v>798.1</v>
      </c>
      <c r="C14" s="148">
        <v>882.7</v>
      </c>
      <c r="D14" s="148">
        <v>977</v>
      </c>
      <c r="E14" s="148">
        <v>1052</v>
      </c>
      <c r="F14" s="148">
        <v>1162</v>
      </c>
      <c r="G14" s="148">
        <v>1220</v>
      </c>
      <c r="H14" s="148">
        <v>1248</v>
      </c>
      <c r="I14" s="148">
        <v>1281</v>
      </c>
      <c r="J14" s="148">
        <v>1283</v>
      </c>
      <c r="L14" s="68" t="s">
        <v>21</v>
      </c>
      <c r="M14" s="152">
        <v>18.189654123993172</v>
      </c>
      <c r="N14" s="152">
        <v>10.791321684037664</v>
      </c>
      <c r="O14" s="19"/>
    </row>
    <row r="15" spans="1:15" s="19" customFormat="1" x14ac:dyDescent="0.35">
      <c r="A15" s="20" t="s">
        <v>112</v>
      </c>
      <c r="B15" s="143">
        <v>17287.3</v>
      </c>
      <c r="C15" s="143">
        <v>17056.099999999999</v>
      </c>
      <c r="D15" s="143">
        <v>16649</v>
      </c>
      <c r="E15" s="143">
        <v>16309.2</v>
      </c>
      <c r="F15" s="143">
        <v>16295.5</v>
      </c>
      <c r="G15" s="143">
        <v>16544.3</v>
      </c>
      <c r="H15" s="143">
        <v>17144.3</v>
      </c>
      <c r="I15" s="143">
        <v>17668.400000000001</v>
      </c>
      <c r="J15" s="143">
        <v>18411.900000000001</v>
      </c>
      <c r="L15"/>
      <c r="M15"/>
      <c r="N15"/>
      <c r="O15"/>
    </row>
    <row r="16" spans="1:15" x14ac:dyDescent="0.35">
      <c r="A16" s="68" t="s">
        <v>137</v>
      </c>
      <c r="B16" s="143">
        <v>15122</v>
      </c>
      <c r="C16" s="143">
        <v>15694</v>
      </c>
      <c r="D16" s="143">
        <v>15785</v>
      </c>
      <c r="E16" s="143">
        <v>16135</v>
      </c>
      <c r="F16" s="143">
        <v>15591</v>
      </c>
      <c r="G16" s="143">
        <v>15098</v>
      </c>
      <c r="H16" s="143">
        <v>15214</v>
      </c>
      <c r="I16" s="143">
        <v>15295</v>
      </c>
      <c r="J16" s="143"/>
    </row>
    <row r="17" spans="1:10" x14ac:dyDescent="0.35">
      <c r="A17" s="20" t="s">
        <v>113</v>
      </c>
      <c r="B17" s="143">
        <v>7587.6116076760227</v>
      </c>
      <c r="C17" s="143">
        <v>7991.0443437356034</v>
      </c>
      <c r="D17" s="143">
        <v>8106.7605630009202</v>
      </c>
      <c r="E17" s="143">
        <v>8177.0088573279008</v>
      </c>
      <c r="F17" s="143">
        <v>8398.7541060293461</v>
      </c>
      <c r="G17" s="143">
        <v>8573.4227292352953</v>
      </c>
      <c r="H17" s="143">
        <v>8834.9979264982248</v>
      </c>
      <c r="I17" s="143">
        <v>9096.3857516373155</v>
      </c>
      <c r="J17" s="143">
        <v>9114.5785231405898</v>
      </c>
    </row>
    <row r="18" spans="1:10" x14ac:dyDescent="0.35">
      <c r="A18" s="63" t="s">
        <v>114</v>
      </c>
      <c r="B18" s="143">
        <v>66053.581014577896</v>
      </c>
      <c r="C18" s="143">
        <v>66594.421021800095</v>
      </c>
      <c r="D18" s="143">
        <v>66436.473547111294</v>
      </c>
      <c r="E18" s="143">
        <v>68527.398150300301</v>
      </c>
      <c r="F18" s="143">
        <v>72436.416025336002</v>
      </c>
      <c r="G18" s="143">
        <v>75488.340720175096</v>
      </c>
      <c r="H18" s="143">
        <v>79187.250823252296</v>
      </c>
      <c r="I18" s="143">
        <v>81287.348766095296</v>
      </c>
      <c r="J18" s="143">
        <v>82049.439724576107</v>
      </c>
    </row>
    <row r="19" spans="1:10" x14ac:dyDescent="0.35">
      <c r="A19" s="1" t="s">
        <v>120</v>
      </c>
      <c r="B19" s="143">
        <v>6167</v>
      </c>
      <c r="C19" s="143">
        <v>6812</v>
      </c>
      <c r="D19" s="143">
        <v>6232</v>
      </c>
      <c r="E19" s="143">
        <v>5878</v>
      </c>
      <c r="F19" s="143">
        <v>5526</v>
      </c>
      <c r="G19" s="143">
        <v>5240</v>
      </c>
      <c r="H19" s="143">
        <v>5024</v>
      </c>
      <c r="I19" s="143">
        <v>4816</v>
      </c>
      <c r="J19" s="143">
        <v>4539</v>
      </c>
    </row>
    <row r="20" spans="1:10" x14ac:dyDescent="0.35">
      <c r="A20" s="78" t="s">
        <v>30</v>
      </c>
      <c r="B20" s="143"/>
      <c r="C20" s="143"/>
      <c r="D20" s="143"/>
      <c r="E20" s="143"/>
      <c r="F20" s="143"/>
      <c r="G20" s="143">
        <v>7363</v>
      </c>
      <c r="H20" s="143"/>
      <c r="I20" s="143"/>
      <c r="J20" s="143">
        <v>7342</v>
      </c>
    </row>
    <row r="21" spans="1:10" x14ac:dyDescent="0.35">
      <c r="A21" s="45" t="s">
        <v>115</v>
      </c>
      <c r="B21" s="148">
        <v>3502</v>
      </c>
      <c r="C21" s="148">
        <v>3635</v>
      </c>
      <c r="D21" s="148">
        <v>3776</v>
      </c>
      <c r="E21" s="148">
        <v>3874</v>
      </c>
      <c r="F21" s="148">
        <v>3998</v>
      </c>
      <c r="G21" s="148">
        <v>4129</v>
      </c>
      <c r="H21" s="148">
        <v>4269</v>
      </c>
      <c r="I21" s="148">
        <v>4392</v>
      </c>
      <c r="J21" s="148">
        <v>4530</v>
      </c>
    </row>
    <row r="23" spans="1:10" x14ac:dyDescent="0.35">
      <c r="A23" s="149" t="s">
        <v>126</v>
      </c>
    </row>
    <row r="24" spans="1:10" x14ac:dyDescent="0.35">
      <c r="A24" s="43" t="s">
        <v>192</v>
      </c>
    </row>
    <row r="25" spans="1:10" x14ac:dyDescent="0.35">
      <c r="A25" s="43" t="s">
        <v>130</v>
      </c>
    </row>
    <row r="26" spans="1:10" x14ac:dyDescent="0.35">
      <c r="A26" s="62" t="s">
        <v>123</v>
      </c>
    </row>
    <row r="43" spans="1:26" s="19" customFormat="1" x14ac:dyDescent="0.35">
      <c r="A43"/>
      <c r="B43"/>
      <c r="C43"/>
      <c r="D43"/>
      <c r="E43"/>
      <c r="F43"/>
      <c r="G43"/>
      <c r="H43"/>
      <c r="I43"/>
      <c r="J43"/>
      <c r="K43"/>
      <c r="L43"/>
      <c r="M43"/>
      <c r="N43"/>
      <c r="O43"/>
      <c r="P43"/>
      <c r="Q43"/>
      <c r="R43"/>
      <c r="S43"/>
      <c r="T43"/>
      <c r="U43"/>
      <c r="V43"/>
      <c r="W43"/>
    </row>
    <row r="44" spans="1:26" s="19" customFormat="1" x14ac:dyDescent="0.35">
      <c r="A44"/>
      <c r="B44"/>
      <c r="C44"/>
      <c r="D44"/>
      <c r="E44"/>
      <c r="F44"/>
      <c r="G44"/>
      <c r="H44"/>
      <c r="I44"/>
      <c r="J44"/>
      <c r="K44"/>
      <c r="L44"/>
      <c r="M44"/>
      <c r="N44"/>
      <c r="O44"/>
      <c r="P44"/>
      <c r="Q44"/>
      <c r="R44"/>
      <c r="S44"/>
      <c r="T44"/>
      <c r="U44"/>
      <c r="V44"/>
      <c r="W44"/>
    </row>
    <row r="46" spans="1:26" x14ac:dyDescent="0.35">
      <c r="Z46" s="59"/>
    </row>
    <row r="47" spans="1:26" x14ac:dyDescent="0.35">
      <c r="Z47" s="59"/>
    </row>
    <row r="48" spans="1:26" x14ac:dyDescent="0.35">
      <c r="Z48" s="59"/>
    </row>
    <row r="49" spans="1:26" x14ac:dyDescent="0.35">
      <c r="Z49" s="59"/>
    </row>
    <row r="50" spans="1:26" x14ac:dyDescent="0.35">
      <c r="Z50" s="59"/>
    </row>
    <row r="51" spans="1:26" x14ac:dyDescent="0.35">
      <c r="Z51" s="59"/>
    </row>
    <row r="52" spans="1:26" x14ac:dyDescent="0.35">
      <c r="Z52" s="59"/>
    </row>
    <row r="53" spans="1:26" x14ac:dyDescent="0.35">
      <c r="Z53" s="59"/>
    </row>
    <row r="54" spans="1:26" x14ac:dyDescent="0.35">
      <c r="Z54" s="59"/>
    </row>
    <row r="55" spans="1:26" x14ac:dyDescent="0.35">
      <c r="Z55" s="59"/>
    </row>
    <row r="56" spans="1:26" x14ac:dyDescent="0.35">
      <c r="Z56" s="59"/>
    </row>
    <row r="57" spans="1:26" x14ac:dyDescent="0.35">
      <c r="Z57" s="59"/>
    </row>
    <row r="58" spans="1:26" x14ac:dyDescent="0.35">
      <c r="Z58" s="59"/>
    </row>
    <row r="59" spans="1:26" x14ac:dyDescent="0.35">
      <c r="Z59" s="59"/>
    </row>
    <row r="60" spans="1:26" x14ac:dyDescent="0.35">
      <c r="Z60" s="59"/>
    </row>
    <row r="63" spans="1:26" s="19" customFormat="1" x14ac:dyDescent="0.35">
      <c r="A63"/>
      <c r="B63"/>
      <c r="C63"/>
      <c r="D63"/>
      <c r="E63"/>
      <c r="F63"/>
      <c r="G63"/>
      <c r="H63"/>
      <c r="I63"/>
      <c r="J63"/>
      <c r="K63"/>
      <c r="L63"/>
      <c r="M63"/>
      <c r="N63"/>
      <c r="O63"/>
      <c r="P63"/>
      <c r="Q63"/>
      <c r="R63"/>
      <c r="S63"/>
      <c r="T63"/>
      <c r="U63"/>
      <c r="V63"/>
      <c r="W63"/>
    </row>
    <row r="64" spans="1:26" s="19" customFormat="1" x14ac:dyDescent="0.35">
      <c r="A64"/>
      <c r="B64"/>
      <c r="C64"/>
      <c r="D64"/>
      <c r="E64"/>
      <c r="F64"/>
      <c r="G64"/>
      <c r="H64"/>
      <c r="I64"/>
      <c r="J64"/>
      <c r="K64"/>
      <c r="L64"/>
      <c r="M64"/>
      <c r="N64"/>
      <c r="O64"/>
      <c r="P64"/>
      <c r="Q64"/>
      <c r="R64"/>
      <c r="S64"/>
      <c r="T64"/>
      <c r="U64"/>
      <c r="V64"/>
      <c r="W64"/>
    </row>
  </sheetData>
  <mergeCells count="1">
    <mergeCell ref="M4:N4"/>
  </mergeCells>
  <conditionalFormatting sqref="B6:J6 B8:J21 J7">
    <cfRule type="expression" dxfId="4" priority="2">
      <formula>MOD(ROW(),2)=1</formula>
    </cfRule>
  </conditionalFormatting>
  <conditionalFormatting sqref="B7:I7">
    <cfRule type="expression" dxfId="3" priority="1">
      <formula>MOD(ROW(),2)=1</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9"/>
  <sheetViews>
    <sheetView topLeftCell="A16" zoomScale="80" zoomScaleNormal="80" workbookViewId="0">
      <selection activeCell="N39" sqref="N39"/>
    </sheetView>
  </sheetViews>
  <sheetFormatPr defaultColWidth="9.90625" defaultRowHeight="14.5" x14ac:dyDescent="0.35"/>
  <cols>
    <col min="1" max="1" width="5.453125" customWidth="1"/>
    <col min="10" max="10" width="9.90625" style="19"/>
    <col min="13" max="14" width="9.90625" style="19"/>
    <col min="48" max="48" width="9.90625" style="64"/>
  </cols>
  <sheetData>
    <row r="1" spans="1:48" x14ac:dyDescent="0.35">
      <c r="A1" s="65" t="s">
        <v>109</v>
      </c>
    </row>
    <row r="2" spans="1:48" x14ac:dyDescent="0.35">
      <c r="A2" s="19"/>
      <c r="AN2" s="62"/>
      <c r="AO2" s="62"/>
      <c r="AP2" s="62"/>
      <c r="AQ2" s="62"/>
      <c r="AR2" s="62"/>
      <c r="AS2" s="62"/>
      <c r="AT2" s="62"/>
      <c r="AU2" s="62"/>
    </row>
    <row r="3" spans="1:48" x14ac:dyDescent="0.35">
      <c r="A3" s="23"/>
      <c r="AN3" s="64"/>
      <c r="AV3"/>
    </row>
    <row r="4" spans="1:48" x14ac:dyDescent="0.35">
      <c r="A4" s="62"/>
      <c r="B4" s="194" t="s">
        <v>63</v>
      </c>
      <c r="C4" s="195"/>
      <c r="D4" s="195"/>
      <c r="E4" s="195"/>
      <c r="F4" s="195"/>
      <c r="G4" s="195"/>
      <c r="H4" s="195"/>
      <c r="I4" s="196"/>
      <c r="J4" s="64"/>
      <c r="M4"/>
      <c r="N4"/>
      <c r="AV4"/>
    </row>
    <row r="5" spans="1:48" ht="29" x14ac:dyDescent="0.35">
      <c r="B5" s="138" t="s">
        <v>34</v>
      </c>
      <c r="C5" s="139" t="s">
        <v>33</v>
      </c>
      <c r="D5" s="139" t="s">
        <v>32</v>
      </c>
      <c r="E5" s="138" t="s">
        <v>35</v>
      </c>
      <c r="F5" s="138" t="s">
        <v>59</v>
      </c>
      <c r="G5" s="138" t="s">
        <v>60</v>
      </c>
      <c r="H5" s="138" t="s">
        <v>184</v>
      </c>
      <c r="I5" s="138" t="s">
        <v>41</v>
      </c>
      <c r="J5"/>
      <c r="M5"/>
      <c r="N5"/>
      <c r="AV5"/>
    </row>
    <row r="6" spans="1:48" x14ac:dyDescent="0.35">
      <c r="A6" s="63" t="s">
        <v>31</v>
      </c>
      <c r="B6" s="118">
        <v>0.37209302325581395</v>
      </c>
      <c r="C6" s="118">
        <v>6.9767441860465115E-2</v>
      </c>
      <c r="D6" s="118">
        <v>0.13953488372093023</v>
      </c>
      <c r="E6" s="118">
        <v>0.27906976744186046</v>
      </c>
      <c r="F6" s="118">
        <v>0.11627906976744186</v>
      </c>
      <c r="G6" s="118">
        <v>0</v>
      </c>
      <c r="H6" s="118">
        <v>2.3255813953488372E-2</v>
      </c>
      <c r="I6" s="118">
        <v>0</v>
      </c>
      <c r="J6" s="64"/>
      <c r="M6"/>
      <c r="N6"/>
      <c r="AV6"/>
    </row>
    <row r="7" spans="1:48" x14ac:dyDescent="0.35">
      <c r="A7" s="63" t="s">
        <v>18</v>
      </c>
      <c r="B7" s="118">
        <v>0.38709677419354838</v>
      </c>
      <c r="C7" s="118">
        <v>9.6774193548387094E-2</v>
      </c>
      <c r="D7" s="118">
        <v>3.2258064516129031E-2</v>
      </c>
      <c r="E7" s="118">
        <v>0.32258064516129031</v>
      </c>
      <c r="F7" s="118">
        <v>0.12903225806451613</v>
      </c>
      <c r="G7" s="118">
        <v>3.2258064516129031E-2</v>
      </c>
      <c r="H7" s="118">
        <v>0</v>
      </c>
      <c r="I7" s="118">
        <v>0</v>
      </c>
      <c r="J7" s="64"/>
      <c r="M7"/>
      <c r="N7"/>
      <c r="AV7"/>
    </row>
    <row r="8" spans="1:48" x14ac:dyDescent="0.35">
      <c r="A8" s="63" t="s">
        <v>16</v>
      </c>
      <c r="B8" s="130">
        <v>0.34482758620689657</v>
      </c>
      <c r="C8" s="130">
        <v>0.13793103448275862</v>
      </c>
      <c r="D8" s="130">
        <v>0</v>
      </c>
      <c r="E8" s="130">
        <v>0.41379310344827586</v>
      </c>
      <c r="F8" s="130">
        <v>0.10344827586206896</v>
      </c>
      <c r="G8" s="130">
        <v>0</v>
      </c>
      <c r="H8" s="130">
        <v>0</v>
      </c>
      <c r="I8" s="130">
        <v>0</v>
      </c>
      <c r="J8" s="64"/>
      <c r="M8"/>
      <c r="N8"/>
      <c r="AV8"/>
    </row>
    <row r="9" spans="1:48" x14ac:dyDescent="0.35">
      <c r="A9" s="63" t="s">
        <v>21</v>
      </c>
      <c r="B9" s="130">
        <v>0.25980392156862747</v>
      </c>
      <c r="C9" s="130">
        <v>9.8039215686274508E-2</v>
      </c>
      <c r="D9" s="130">
        <v>6.7401960784313722E-2</v>
      </c>
      <c r="E9" s="130">
        <v>0.25735294117647056</v>
      </c>
      <c r="F9" s="130">
        <v>0.21200980392156862</v>
      </c>
      <c r="G9" s="130">
        <v>8.5784313725490197E-2</v>
      </c>
      <c r="H9" s="130">
        <v>1.9607843137254902E-2</v>
      </c>
      <c r="I9" s="130">
        <v>0</v>
      </c>
      <c r="J9" s="64"/>
      <c r="M9"/>
      <c r="N9"/>
      <c r="AV9"/>
    </row>
    <row r="10" spans="1:48" x14ac:dyDescent="0.35">
      <c r="A10" s="63" t="s">
        <v>27</v>
      </c>
      <c r="B10" s="130">
        <v>0.20068027210884354</v>
      </c>
      <c r="C10" s="130">
        <v>4.9319727891156462E-2</v>
      </c>
      <c r="D10" s="130">
        <v>0.17346938775510204</v>
      </c>
      <c r="E10" s="130">
        <v>0.34523809523809523</v>
      </c>
      <c r="F10" s="130">
        <v>0.17517006802721088</v>
      </c>
      <c r="G10" s="130">
        <v>4.5918367346938778E-2</v>
      </c>
      <c r="H10" s="130">
        <v>1.020408163265306E-2</v>
      </c>
      <c r="I10" s="130">
        <v>0</v>
      </c>
      <c r="J10" s="64"/>
      <c r="M10"/>
      <c r="N10"/>
      <c r="AV10"/>
    </row>
    <row r="11" spans="1:48" x14ac:dyDescent="0.35">
      <c r="A11" s="63" t="s">
        <v>23</v>
      </c>
      <c r="B11" s="118">
        <v>0.33974895397489541</v>
      </c>
      <c r="C11" s="118">
        <v>6.9456066945606701E-2</v>
      </c>
      <c r="D11" s="118">
        <v>1.3389121338912133E-2</v>
      </c>
      <c r="E11" s="118">
        <v>0.37740585774058577</v>
      </c>
      <c r="F11" s="118">
        <v>0.11464435146443515</v>
      </c>
      <c r="G11" s="118">
        <v>5.2719665271966525E-2</v>
      </c>
      <c r="H11" s="118">
        <v>3.1799163179916316E-2</v>
      </c>
      <c r="I11" s="118">
        <v>8.3682008368200832E-4</v>
      </c>
      <c r="J11" s="64"/>
      <c r="M11"/>
      <c r="N11"/>
      <c r="AV11"/>
    </row>
    <row r="12" spans="1:48" x14ac:dyDescent="0.35">
      <c r="A12" s="63" t="s">
        <v>22</v>
      </c>
      <c r="B12" s="130">
        <v>0.2144927536231884</v>
      </c>
      <c r="C12" s="130">
        <v>3.4782608695652174E-2</v>
      </c>
      <c r="D12" s="130">
        <v>0.15652173913043479</v>
      </c>
      <c r="E12" s="130">
        <v>0.16231884057971013</v>
      </c>
      <c r="F12" s="130">
        <v>0.24347826086956523</v>
      </c>
      <c r="G12" s="130">
        <v>6.6666666666666666E-2</v>
      </c>
      <c r="H12" s="130">
        <v>1.1594202898550725E-2</v>
      </c>
      <c r="I12" s="130">
        <v>0.11014492753623188</v>
      </c>
      <c r="J12" s="64"/>
      <c r="M12"/>
      <c r="N12"/>
      <c r="AV12"/>
    </row>
    <row r="13" spans="1:48" x14ac:dyDescent="0.35">
      <c r="A13" s="63" t="s">
        <v>15</v>
      </c>
      <c r="B13" s="118">
        <v>0.15995975855130784</v>
      </c>
      <c r="C13" s="118">
        <v>8.1488933601609664E-2</v>
      </c>
      <c r="D13" s="118">
        <v>0.1488933601609658</v>
      </c>
      <c r="E13" s="118">
        <v>0.2857142857142857</v>
      </c>
      <c r="F13" s="118">
        <v>0.2022132796780684</v>
      </c>
      <c r="G13" s="118">
        <v>6.0362173038229376E-2</v>
      </c>
      <c r="H13" s="118">
        <v>1.2072434607645875E-2</v>
      </c>
      <c r="I13" s="118">
        <v>4.9295774647887321E-2</v>
      </c>
      <c r="J13" s="64"/>
      <c r="M13"/>
      <c r="N13"/>
      <c r="AV13"/>
    </row>
    <row r="14" spans="1:48" x14ac:dyDescent="0.35">
      <c r="A14" s="63" t="s">
        <v>8</v>
      </c>
      <c r="B14" s="118">
        <v>0.16107382550335569</v>
      </c>
      <c r="C14" s="118">
        <v>2.3489932885906041E-2</v>
      </c>
      <c r="D14" s="118">
        <v>0.19798657718120805</v>
      </c>
      <c r="E14" s="118">
        <v>0.25838926174496646</v>
      </c>
      <c r="F14" s="118">
        <v>0.27852348993288589</v>
      </c>
      <c r="G14" s="118">
        <v>7.3825503355704702E-2</v>
      </c>
      <c r="H14" s="118">
        <v>3.3557046979865771E-3</v>
      </c>
      <c r="I14" s="118">
        <v>3.3557046979865771E-3</v>
      </c>
      <c r="J14" s="117"/>
      <c r="M14"/>
      <c r="N14"/>
      <c r="AV14"/>
    </row>
    <row r="15" spans="1:48" x14ac:dyDescent="0.35">
      <c r="A15" s="63" t="s">
        <v>6</v>
      </c>
      <c r="B15" s="118">
        <v>0.17721518987341772</v>
      </c>
      <c r="C15" s="118">
        <v>8.8607594936708861E-2</v>
      </c>
      <c r="D15" s="118">
        <v>0.11392405063291139</v>
      </c>
      <c r="E15" s="118">
        <v>0.31645569620253167</v>
      </c>
      <c r="F15" s="118">
        <v>0.24050632911392406</v>
      </c>
      <c r="G15" s="118">
        <v>6.3291139240506333E-2</v>
      </c>
      <c r="H15" s="118">
        <v>0</v>
      </c>
      <c r="I15" s="118">
        <v>0</v>
      </c>
      <c r="J15" s="64"/>
      <c r="M15"/>
      <c r="N15"/>
      <c r="AV15"/>
    </row>
    <row r="16" spans="1:48" x14ac:dyDescent="0.35">
      <c r="A16" s="63" t="s">
        <v>9</v>
      </c>
      <c r="B16" s="118">
        <v>0.20075282308657466</v>
      </c>
      <c r="C16" s="118">
        <v>3.3877038895859475E-2</v>
      </c>
      <c r="D16" s="118">
        <v>0.12797992471769135</v>
      </c>
      <c r="E16" s="118">
        <v>0.25721455457967379</v>
      </c>
      <c r="F16" s="118">
        <v>0.2697616060225847</v>
      </c>
      <c r="G16" s="118">
        <v>8.0301129234629856E-2</v>
      </c>
      <c r="H16" s="118">
        <v>2.8858218318695106E-2</v>
      </c>
      <c r="I16" s="118">
        <v>1.2547051442910915E-3</v>
      </c>
      <c r="J16" s="64"/>
      <c r="M16"/>
      <c r="N16"/>
      <c r="AV16"/>
    </row>
    <row r="17" spans="1:48" x14ac:dyDescent="0.35">
      <c r="A17" s="63" t="s">
        <v>13</v>
      </c>
      <c r="B17" s="118">
        <v>0.20701754385964913</v>
      </c>
      <c r="C17" s="118">
        <v>0.10175438596491228</v>
      </c>
      <c r="D17" s="118">
        <v>5.2631578947368418E-2</v>
      </c>
      <c r="E17" s="118">
        <v>0.3719298245614035</v>
      </c>
      <c r="F17" s="118">
        <v>0.16140350877192983</v>
      </c>
      <c r="G17" s="118">
        <v>6.3157894736842107E-2</v>
      </c>
      <c r="H17" s="118">
        <v>4.2105263157894736E-2</v>
      </c>
      <c r="I17" s="118">
        <v>0</v>
      </c>
      <c r="J17" s="64"/>
      <c r="M17"/>
      <c r="N17"/>
      <c r="AV17"/>
    </row>
    <row r="18" spans="1:48" x14ac:dyDescent="0.35">
      <c r="A18" s="63" t="s">
        <v>11</v>
      </c>
      <c r="B18" s="118">
        <v>0.16048144433299899</v>
      </c>
      <c r="C18" s="118">
        <v>3.2096288866599799E-2</v>
      </c>
      <c r="D18" s="118">
        <v>0.16349047141424272</v>
      </c>
      <c r="E18" s="118">
        <v>0.3069207622868606</v>
      </c>
      <c r="F18" s="118">
        <v>0.24974924774322968</v>
      </c>
      <c r="G18" s="118">
        <v>7.2216649949849554E-2</v>
      </c>
      <c r="H18" s="118">
        <v>1.5045135406218655E-2</v>
      </c>
      <c r="I18" s="118">
        <v>0</v>
      </c>
      <c r="J18" s="64"/>
      <c r="M18"/>
      <c r="N18"/>
      <c r="AV18"/>
    </row>
    <row r="19" spans="1:48" x14ac:dyDescent="0.35">
      <c r="A19" s="63" t="s">
        <v>14</v>
      </c>
      <c r="B19" s="137">
        <v>0.2711864406779661</v>
      </c>
      <c r="C19" s="137">
        <v>0</v>
      </c>
      <c r="D19" s="137">
        <v>8.4745762711864403E-2</v>
      </c>
      <c r="E19" s="137">
        <v>0.28813559322033899</v>
      </c>
      <c r="F19" s="137">
        <v>0.28813559322033899</v>
      </c>
      <c r="G19" s="137">
        <v>6.7796610169491525E-2</v>
      </c>
      <c r="H19" s="137">
        <v>0</v>
      </c>
      <c r="I19" s="137">
        <v>0</v>
      </c>
      <c r="J19" s="64"/>
      <c r="M19"/>
      <c r="N19"/>
      <c r="AV19"/>
    </row>
    <row r="20" spans="1:48" x14ac:dyDescent="0.35">
      <c r="A20" s="63" t="s">
        <v>12</v>
      </c>
      <c r="B20" s="118">
        <v>0.1951219512195122</v>
      </c>
      <c r="C20" s="118">
        <v>6.097560975609756E-2</v>
      </c>
      <c r="D20" s="118">
        <v>9.7560975609756101E-2</v>
      </c>
      <c r="E20" s="118">
        <v>0.41463414634146339</v>
      </c>
      <c r="F20" s="118">
        <v>0.17073170731707318</v>
      </c>
      <c r="G20" s="118">
        <v>4.878048780487805E-2</v>
      </c>
      <c r="H20" s="118">
        <v>1.2195121951219513E-2</v>
      </c>
      <c r="I20" s="118">
        <v>0</v>
      </c>
      <c r="J20" s="64"/>
      <c r="M20"/>
      <c r="N20"/>
      <c r="AV20"/>
    </row>
    <row r="21" spans="1:48" x14ac:dyDescent="0.35">
      <c r="A21" s="63" t="s">
        <v>3</v>
      </c>
      <c r="B21" s="118">
        <v>0.17647058823529413</v>
      </c>
      <c r="C21" s="118">
        <v>5.8823529411764705E-2</v>
      </c>
      <c r="D21" s="118">
        <v>0.11764705882352941</v>
      </c>
      <c r="E21" s="118">
        <v>0.17647058823529413</v>
      </c>
      <c r="F21" s="118">
        <v>0.29411764705882354</v>
      </c>
      <c r="G21" s="118">
        <v>0.17647058823529413</v>
      </c>
      <c r="H21" s="118">
        <v>0</v>
      </c>
      <c r="I21" s="118">
        <v>0</v>
      </c>
      <c r="J21" s="64"/>
      <c r="M21"/>
      <c r="N21"/>
      <c r="AV21"/>
    </row>
    <row r="22" spans="1:48" x14ac:dyDescent="0.35">
      <c r="A22" s="63" t="s">
        <v>20</v>
      </c>
      <c r="B22" s="118">
        <v>8.2191780821917804E-2</v>
      </c>
      <c r="C22" s="118">
        <v>0.14611872146118721</v>
      </c>
      <c r="D22" s="118">
        <v>0.11872146118721461</v>
      </c>
      <c r="E22" s="118">
        <v>0.22831050228310501</v>
      </c>
      <c r="F22" s="118">
        <v>0.18264840182648401</v>
      </c>
      <c r="G22" s="118">
        <v>9.1324200913242004E-3</v>
      </c>
      <c r="H22" s="118">
        <v>0.14611872146118721</v>
      </c>
      <c r="I22" s="118">
        <v>8.6757990867579904E-2</v>
      </c>
      <c r="J22" s="64"/>
      <c r="M22"/>
      <c r="N22"/>
      <c r="AV22"/>
    </row>
    <row r="23" spans="1:48" x14ac:dyDescent="0.35">
      <c r="A23" s="63" t="s">
        <v>4</v>
      </c>
      <c r="B23" s="118">
        <v>0.2</v>
      </c>
      <c r="C23" s="118">
        <v>0.08</v>
      </c>
      <c r="D23" s="118">
        <v>6.4000000000000001E-2</v>
      </c>
      <c r="E23" s="118">
        <v>0.376</v>
      </c>
      <c r="F23" s="118">
        <v>0.192</v>
      </c>
      <c r="G23" s="118">
        <v>5.6000000000000001E-2</v>
      </c>
      <c r="H23" s="118">
        <v>3.2000000000000001E-2</v>
      </c>
      <c r="I23" s="118">
        <v>0</v>
      </c>
      <c r="J23" s="64"/>
      <c r="M23"/>
      <c r="N23"/>
      <c r="AV23"/>
    </row>
    <row r="24" spans="1:48" x14ac:dyDescent="0.35">
      <c r="A24" s="63" t="s">
        <v>5</v>
      </c>
      <c r="B24" s="118">
        <v>0.14668769716088328</v>
      </c>
      <c r="C24" s="118">
        <v>7.5709779179810727E-2</v>
      </c>
      <c r="D24" s="118">
        <v>0.11514195583596215</v>
      </c>
      <c r="E24" s="118">
        <v>0.26498422712933756</v>
      </c>
      <c r="F24" s="118">
        <v>0.31703470031545744</v>
      </c>
      <c r="G24" s="118">
        <v>5.6782334384858045E-2</v>
      </c>
      <c r="H24" s="118">
        <v>2.0504731861198739E-2</v>
      </c>
      <c r="I24" s="118">
        <v>3.1545741324921135E-3</v>
      </c>
      <c r="J24" s="64"/>
      <c r="M24"/>
      <c r="N24"/>
      <c r="AV24"/>
    </row>
    <row r="25" spans="1:48" x14ac:dyDescent="0.35">
      <c r="A25" s="63" t="s">
        <v>0</v>
      </c>
      <c r="B25" s="118">
        <v>0.09</v>
      </c>
      <c r="C25" s="118">
        <v>0.05</v>
      </c>
      <c r="D25" s="118">
        <v>0.17</v>
      </c>
      <c r="E25" s="118">
        <v>0.31</v>
      </c>
      <c r="F25" s="118">
        <v>0.27</v>
      </c>
      <c r="G25" s="118">
        <v>0.1</v>
      </c>
      <c r="H25" s="118">
        <v>0.01</v>
      </c>
      <c r="I25" s="118">
        <v>0</v>
      </c>
      <c r="J25" s="64"/>
      <c r="M25"/>
      <c r="N25"/>
      <c r="AV25"/>
    </row>
    <row r="26" spans="1:48" x14ac:dyDescent="0.35">
      <c r="A26" s="63" t="s">
        <v>29</v>
      </c>
      <c r="B26" s="118">
        <v>0.22222222222222221</v>
      </c>
      <c r="C26" s="118">
        <v>1.7094017094017096E-2</v>
      </c>
      <c r="D26" s="118">
        <v>5.9829059829059832E-2</v>
      </c>
      <c r="E26" s="118">
        <v>0.29914529914529914</v>
      </c>
      <c r="F26" s="118">
        <v>0.20512820512820512</v>
      </c>
      <c r="G26" s="118">
        <v>0.17094017094017094</v>
      </c>
      <c r="H26" s="118">
        <v>8.5470085470085479E-3</v>
      </c>
      <c r="I26" s="118">
        <v>1.7094017094017096E-2</v>
      </c>
      <c r="J26" s="64"/>
      <c r="M26"/>
      <c r="N26"/>
      <c r="AV26"/>
    </row>
    <row r="27" spans="1:48" x14ac:dyDescent="0.35">
      <c r="A27" s="63" t="s">
        <v>24</v>
      </c>
      <c r="B27" s="118">
        <v>8.9285714285714288E-2</v>
      </c>
      <c r="C27" s="118">
        <v>8.9285714285714288E-2</v>
      </c>
      <c r="D27" s="118">
        <v>0.10714285714285714</v>
      </c>
      <c r="E27" s="118">
        <v>0.2857142857142857</v>
      </c>
      <c r="F27" s="118">
        <v>0.35714285714285715</v>
      </c>
      <c r="G27" s="118">
        <v>3.5714285714285712E-2</v>
      </c>
      <c r="H27" s="118">
        <v>1.7857142857142856E-2</v>
      </c>
      <c r="I27" s="118">
        <v>1.7857142857142856E-2</v>
      </c>
      <c r="J27" s="64"/>
      <c r="M27"/>
      <c r="N27"/>
      <c r="AV27"/>
    </row>
    <row r="28" spans="1:48" x14ac:dyDescent="0.35">
      <c r="A28" s="63" t="s">
        <v>10</v>
      </c>
      <c r="B28" s="118">
        <v>0.11940298507462686</v>
      </c>
      <c r="C28" s="118">
        <v>2.9850746268656716E-2</v>
      </c>
      <c r="D28" s="118">
        <v>0.11940298507462686</v>
      </c>
      <c r="E28" s="118">
        <v>0.2537313432835821</v>
      </c>
      <c r="F28" s="118">
        <v>0.40298507462686567</v>
      </c>
      <c r="G28" s="118">
        <v>7.4626865671641784E-2</v>
      </c>
      <c r="H28" s="118">
        <v>0</v>
      </c>
      <c r="I28" s="118">
        <v>0</v>
      </c>
      <c r="J28" s="64"/>
      <c r="M28"/>
      <c r="N28"/>
      <c r="AV28"/>
    </row>
    <row r="29" spans="1:48" x14ac:dyDescent="0.35">
      <c r="A29" s="63" t="s">
        <v>1</v>
      </c>
      <c r="B29" s="118">
        <v>0.12980769230769232</v>
      </c>
      <c r="C29" s="118">
        <v>6.7307692307692304E-2</v>
      </c>
      <c r="D29" s="118">
        <v>5.7692307692307696E-2</v>
      </c>
      <c r="E29" s="118">
        <v>0.27403846153846156</v>
      </c>
      <c r="F29" s="118">
        <v>0.35576923076923078</v>
      </c>
      <c r="G29" s="118">
        <v>0.11057692307692307</v>
      </c>
      <c r="H29" s="118">
        <v>4.807692307692308E-3</v>
      </c>
      <c r="I29" s="118">
        <v>0</v>
      </c>
      <c r="J29" s="64"/>
      <c r="M29"/>
      <c r="N29"/>
      <c r="AV29"/>
    </row>
    <row r="30" spans="1:48" x14ac:dyDescent="0.35">
      <c r="A30" s="63" t="s">
        <v>89</v>
      </c>
      <c r="B30" s="129">
        <v>0.20697922216302611</v>
      </c>
      <c r="C30" s="129">
        <v>6.5263718700053278E-2</v>
      </c>
      <c r="D30" s="129">
        <v>0.10588705380927012</v>
      </c>
      <c r="E30" s="129">
        <v>0.29395311667554608</v>
      </c>
      <c r="F30" s="129">
        <v>0.22322855620671284</v>
      </c>
      <c r="G30" s="129">
        <v>6.6329248801278634E-2</v>
      </c>
      <c r="H30" s="129">
        <v>2.3441662226957913E-2</v>
      </c>
      <c r="I30" s="129">
        <v>1.4917421417155035E-2</v>
      </c>
      <c r="J30" s="64"/>
      <c r="M30"/>
      <c r="N30"/>
      <c r="AV30"/>
    </row>
    <row r="31" spans="1:48" s="47" customFormat="1" x14ac:dyDescent="0.35">
      <c r="A31" s="71"/>
      <c r="B31" s="123"/>
      <c r="C31" s="123"/>
      <c r="D31" s="123"/>
      <c r="E31" s="123"/>
      <c r="F31" s="123"/>
      <c r="G31" s="123"/>
      <c r="H31" s="123"/>
      <c r="I31" s="123"/>
      <c r="J31" s="124"/>
    </row>
    <row r="32" spans="1:48" x14ac:dyDescent="0.35">
      <c r="A32" s="63" t="s">
        <v>25</v>
      </c>
      <c r="B32" s="118">
        <v>0.34482758620689657</v>
      </c>
      <c r="C32" s="118">
        <v>6.8965517241379309E-2</v>
      </c>
      <c r="D32" s="118">
        <v>0.10344827586206896</v>
      </c>
      <c r="E32" s="118">
        <v>0.27586206896551724</v>
      </c>
      <c r="F32" s="118">
        <v>0.10344827586206896</v>
      </c>
      <c r="G32" s="118">
        <v>3.4482758620689655E-2</v>
      </c>
      <c r="H32" s="118">
        <v>6.8965517241379309E-2</v>
      </c>
      <c r="I32" s="118">
        <v>0</v>
      </c>
      <c r="J32" s="64"/>
      <c r="M32"/>
      <c r="N32"/>
      <c r="AV32"/>
    </row>
    <row r="33" spans="1:48" x14ac:dyDescent="0.35">
      <c r="A33" s="63" t="s">
        <v>30</v>
      </c>
      <c r="B33" s="118">
        <v>4.1666666666666664E-2</v>
      </c>
      <c r="C33" s="118">
        <v>4.1666666666666664E-2</v>
      </c>
      <c r="D33" s="118">
        <v>0</v>
      </c>
      <c r="E33" s="118">
        <v>0.375</v>
      </c>
      <c r="F33" s="118">
        <v>0.45833333333333331</v>
      </c>
      <c r="G33" s="118">
        <v>0</v>
      </c>
      <c r="H33" s="118">
        <v>8.3333333333333329E-2</v>
      </c>
      <c r="I33" s="118">
        <v>0</v>
      </c>
      <c r="J33" s="76"/>
      <c r="M33"/>
      <c r="N33"/>
      <c r="AV33"/>
    </row>
    <row r="34" spans="1:48" x14ac:dyDescent="0.35">
      <c r="A34" s="63" t="s">
        <v>17</v>
      </c>
      <c r="B34" s="118">
        <v>0.16666666666666666</v>
      </c>
      <c r="C34" s="118">
        <v>0</v>
      </c>
      <c r="D34" s="118">
        <v>0.16666666666666666</v>
      </c>
      <c r="E34" s="118">
        <v>0.16666666666666666</v>
      </c>
      <c r="F34" s="118">
        <v>0.5</v>
      </c>
      <c r="G34" s="118">
        <v>0</v>
      </c>
      <c r="H34" s="118">
        <v>0</v>
      </c>
      <c r="I34" s="118">
        <v>0</v>
      </c>
      <c r="J34" s="76"/>
      <c r="M34"/>
      <c r="N34"/>
      <c r="AV34"/>
    </row>
    <row r="35" spans="1:48" x14ac:dyDescent="0.35">
      <c r="A35" s="63" t="s">
        <v>7</v>
      </c>
      <c r="B35" s="118">
        <v>0.17647058823529413</v>
      </c>
      <c r="C35" s="118">
        <v>0</v>
      </c>
      <c r="D35" s="118">
        <v>0</v>
      </c>
      <c r="E35" s="118">
        <v>0.70588235294117652</v>
      </c>
      <c r="F35" s="118">
        <v>0.11764705882352941</v>
      </c>
      <c r="G35" s="118">
        <v>0</v>
      </c>
      <c r="H35" s="118">
        <v>0</v>
      </c>
      <c r="I35" s="118">
        <v>0</v>
      </c>
      <c r="J35" s="76"/>
      <c r="M35"/>
      <c r="N35"/>
      <c r="AV35"/>
    </row>
    <row r="36" spans="1:48" x14ac:dyDescent="0.35">
      <c r="A36" s="63" t="s">
        <v>19</v>
      </c>
      <c r="B36" s="118">
        <v>0.5</v>
      </c>
      <c r="C36" s="118">
        <v>0</v>
      </c>
      <c r="D36" s="118">
        <v>0.33333333333333331</v>
      </c>
      <c r="E36" s="118">
        <v>0.16666666666666666</v>
      </c>
      <c r="F36" s="118">
        <v>0</v>
      </c>
      <c r="G36" s="118">
        <v>0</v>
      </c>
      <c r="H36" s="118">
        <v>0</v>
      </c>
      <c r="I36" s="118">
        <v>0</v>
      </c>
      <c r="J36" s="76"/>
      <c r="M36"/>
      <c r="N36"/>
      <c r="AV36"/>
    </row>
    <row r="37" spans="1:48" s="47" customFormat="1" x14ac:dyDescent="0.35">
      <c r="A37" s="71"/>
      <c r="B37" s="123"/>
      <c r="C37" s="123"/>
      <c r="D37" s="123"/>
      <c r="E37" s="123"/>
      <c r="F37" s="123"/>
      <c r="G37" s="123"/>
      <c r="H37" s="123"/>
      <c r="I37" s="123"/>
      <c r="J37" s="124"/>
    </row>
    <row r="38" spans="1:48" x14ac:dyDescent="0.35">
      <c r="A38" s="63" t="s">
        <v>2</v>
      </c>
      <c r="B38" s="217" t="s">
        <v>45</v>
      </c>
      <c r="C38" s="217"/>
      <c r="D38" s="217"/>
      <c r="E38" s="217"/>
      <c r="F38" s="217"/>
      <c r="G38" s="217"/>
      <c r="H38" s="217"/>
      <c r="I38" s="217"/>
      <c r="J38" s="76"/>
      <c r="M38"/>
      <c r="N38"/>
      <c r="AV38"/>
    </row>
    <row r="39" spans="1:48" x14ac:dyDescent="0.35">
      <c r="A39" s="63" t="s">
        <v>26</v>
      </c>
      <c r="B39" s="217" t="s">
        <v>45</v>
      </c>
      <c r="C39" s="217"/>
      <c r="D39" s="217"/>
      <c r="E39" s="217"/>
      <c r="F39" s="217"/>
      <c r="G39" s="217"/>
      <c r="H39" s="217"/>
      <c r="I39" s="217"/>
      <c r="J39" s="76"/>
      <c r="M39"/>
      <c r="N39"/>
      <c r="AV39"/>
    </row>
    <row r="40" spans="1:48" x14ac:dyDescent="0.35">
      <c r="A40" s="63" t="s">
        <v>28</v>
      </c>
      <c r="B40" s="217" t="s">
        <v>45</v>
      </c>
      <c r="C40" s="217"/>
      <c r="D40" s="217"/>
      <c r="E40" s="217"/>
      <c r="F40" s="217"/>
      <c r="G40" s="217"/>
      <c r="H40" s="217"/>
      <c r="I40" s="217"/>
      <c r="J40" s="76"/>
      <c r="M40"/>
      <c r="N40"/>
      <c r="AV40"/>
    </row>
    <row r="41" spans="1:48" x14ac:dyDescent="0.35">
      <c r="J41"/>
      <c r="M41"/>
      <c r="N41"/>
      <c r="AV41"/>
    </row>
    <row r="42" spans="1:48" x14ac:dyDescent="0.35">
      <c r="A42" s="43" t="s">
        <v>91</v>
      </c>
      <c r="B42" s="62"/>
      <c r="J42"/>
      <c r="M42"/>
      <c r="N42"/>
      <c r="AV42"/>
    </row>
    <row r="43" spans="1:48" x14ac:dyDescent="0.35">
      <c r="A43" s="70" t="s">
        <v>193</v>
      </c>
      <c r="B43" s="62"/>
      <c r="J43"/>
      <c r="M43"/>
      <c r="N43"/>
      <c r="AV43"/>
    </row>
    <row r="44" spans="1:48" s="62" customFormat="1" x14ac:dyDescent="0.35">
      <c r="A44" s="70" t="s">
        <v>106</v>
      </c>
    </row>
    <row r="45" spans="1:48" x14ac:dyDescent="0.35">
      <c r="A45" s="70" t="s">
        <v>105</v>
      </c>
      <c r="B45" s="62"/>
      <c r="J45"/>
      <c r="M45" s="64"/>
      <c r="N45"/>
      <c r="AV45"/>
    </row>
    <row r="46" spans="1:48" ht="16.5" x14ac:dyDescent="0.35">
      <c r="A46" s="70" t="s">
        <v>159</v>
      </c>
      <c r="B46" s="62"/>
      <c r="J46"/>
      <c r="M46" s="64"/>
      <c r="N46"/>
      <c r="AV46"/>
    </row>
    <row r="47" spans="1:48" x14ac:dyDescent="0.35">
      <c r="A47" s="70"/>
    </row>
    <row r="48" spans="1:48" x14ac:dyDescent="0.35">
      <c r="A48" s="70"/>
    </row>
    <row r="49" spans="1:1" x14ac:dyDescent="0.35">
      <c r="A49" s="70"/>
    </row>
  </sheetData>
  <mergeCells count="4">
    <mergeCell ref="B38:I38"/>
    <mergeCell ref="B40:I40"/>
    <mergeCell ref="B4:I4"/>
    <mergeCell ref="B39:I39"/>
  </mergeCells>
  <conditionalFormatting sqref="B6:I30 B32:I36 B38:I40">
    <cfRule type="expression" dxfId="2" priority="5">
      <formula>MOD(ROW(),2)=1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6"/>
  <sheetViews>
    <sheetView topLeftCell="A34" zoomScale="80" zoomScaleNormal="80" workbookViewId="0">
      <selection activeCell="D46" sqref="D46"/>
    </sheetView>
  </sheetViews>
  <sheetFormatPr defaultColWidth="6.7265625" defaultRowHeight="14.5" x14ac:dyDescent="0.35"/>
  <cols>
    <col min="2" max="5" width="10.36328125" customWidth="1"/>
    <col min="6" max="6" width="6.7265625" style="19"/>
    <col min="8" max="9" width="6.7265625" style="19"/>
    <col min="20" max="23" width="7.1796875" bestFit="1" customWidth="1"/>
    <col min="31" max="31" width="6.7265625" style="64"/>
  </cols>
  <sheetData>
    <row r="1" spans="1:31" x14ac:dyDescent="0.35">
      <c r="A1" s="65" t="s">
        <v>107</v>
      </c>
    </row>
    <row r="2" spans="1:31" x14ac:dyDescent="0.35">
      <c r="A2" s="19"/>
    </row>
    <row r="3" spans="1:31" x14ac:dyDescent="0.35">
      <c r="A3" s="23"/>
    </row>
    <row r="4" spans="1:31" x14ac:dyDescent="0.35">
      <c r="B4" s="194" t="s">
        <v>63</v>
      </c>
      <c r="C4" s="195"/>
      <c r="D4" s="195"/>
      <c r="E4" s="196"/>
      <c r="F4"/>
      <c r="H4"/>
      <c r="I4"/>
      <c r="AE4"/>
    </row>
    <row r="5" spans="1:31" ht="29" x14ac:dyDescent="0.35">
      <c r="A5" s="62"/>
      <c r="B5" s="96" t="s">
        <v>39</v>
      </c>
      <c r="C5" s="74" t="s">
        <v>38</v>
      </c>
      <c r="D5" s="96" t="s">
        <v>40</v>
      </c>
      <c r="E5" s="96" t="s">
        <v>41</v>
      </c>
      <c r="F5" s="64"/>
      <c r="H5"/>
      <c r="I5"/>
      <c r="AE5"/>
    </row>
    <row r="6" spans="1:31" x14ac:dyDescent="0.35">
      <c r="A6" s="63" t="s">
        <v>10</v>
      </c>
      <c r="B6" s="118">
        <v>0.91044776119402981</v>
      </c>
      <c r="C6" s="118">
        <v>8.9552238805970144E-2</v>
      </c>
      <c r="D6" s="118">
        <v>0</v>
      </c>
      <c r="E6" s="118">
        <v>0</v>
      </c>
      <c r="F6" s="64"/>
      <c r="H6"/>
      <c r="I6"/>
      <c r="AE6"/>
    </row>
    <row r="7" spans="1:31" x14ac:dyDescent="0.35">
      <c r="A7" s="63" t="s">
        <v>24</v>
      </c>
      <c r="B7" s="130">
        <v>0.7678571428571429</v>
      </c>
      <c r="C7" s="130">
        <v>0.19642857142857142</v>
      </c>
      <c r="D7" s="130">
        <v>3.5714285714285712E-2</v>
      </c>
      <c r="E7" s="130">
        <v>0</v>
      </c>
      <c r="F7" s="64"/>
      <c r="H7"/>
      <c r="I7"/>
      <c r="AE7"/>
    </row>
    <row r="8" spans="1:31" x14ac:dyDescent="0.35">
      <c r="A8" s="63" t="s">
        <v>18</v>
      </c>
      <c r="B8" s="130">
        <v>0.70967741935483875</v>
      </c>
      <c r="C8" s="130">
        <v>0.29032258064516131</v>
      </c>
      <c r="D8" s="130">
        <v>0</v>
      </c>
      <c r="E8" s="130">
        <v>0</v>
      </c>
      <c r="F8" s="64"/>
      <c r="H8"/>
      <c r="I8"/>
      <c r="AE8"/>
    </row>
    <row r="9" spans="1:31" x14ac:dyDescent="0.35">
      <c r="A9" s="63" t="s">
        <v>27</v>
      </c>
      <c r="B9" s="130">
        <v>0.69047619047619047</v>
      </c>
      <c r="C9" s="130">
        <v>0.23299319727891157</v>
      </c>
      <c r="D9" s="130">
        <v>7.6530612244897961E-2</v>
      </c>
      <c r="E9" s="130">
        <v>0</v>
      </c>
      <c r="F9" s="64"/>
      <c r="H9"/>
      <c r="I9"/>
      <c r="AE9"/>
    </row>
    <row r="10" spans="1:31" ht="16.5" x14ac:dyDescent="0.35">
      <c r="A10" s="63" t="s">
        <v>160</v>
      </c>
      <c r="B10" s="130">
        <v>0.69</v>
      </c>
      <c r="C10" s="130">
        <v>0.28000000000000003</v>
      </c>
      <c r="D10" s="130">
        <v>0.03</v>
      </c>
      <c r="E10" s="130">
        <v>0</v>
      </c>
      <c r="F10" s="64"/>
      <c r="H10"/>
      <c r="I10"/>
      <c r="AE10"/>
    </row>
    <row r="11" spans="1:31" x14ac:dyDescent="0.35">
      <c r="A11" s="63" t="s">
        <v>11</v>
      </c>
      <c r="B11" s="118">
        <v>0.6268806419257773</v>
      </c>
      <c r="C11" s="118">
        <v>0.23771313941825475</v>
      </c>
      <c r="D11" s="118">
        <v>0.13540621865596791</v>
      </c>
      <c r="E11" s="118">
        <v>0</v>
      </c>
      <c r="F11" s="64"/>
      <c r="H11"/>
      <c r="I11"/>
      <c r="AE11"/>
    </row>
    <row r="12" spans="1:31" x14ac:dyDescent="0.35">
      <c r="A12" s="63" t="s">
        <v>16</v>
      </c>
      <c r="B12" s="130">
        <v>0.62068965517241381</v>
      </c>
      <c r="C12" s="130">
        <v>0.27586206896551724</v>
      </c>
      <c r="D12" s="130">
        <v>0.10344827586206896</v>
      </c>
      <c r="E12" s="130">
        <v>0</v>
      </c>
      <c r="F12" s="64"/>
      <c r="H12"/>
      <c r="I12"/>
      <c r="AE12"/>
    </row>
    <row r="13" spans="1:31" x14ac:dyDescent="0.35">
      <c r="A13" s="63" t="s">
        <v>6</v>
      </c>
      <c r="B13" s="118">
        <v>0.620253164556962</v>
      </c>
      <c r="C13" s="118">
        <v>0.17721518987341772</v>
      </c>
      <c r="D13" s="118">
        <v>0.20253164556962025</v>
      </c>
      <c r="E13" s="118">
        <v>0</v>
      </c>
      <c r="F13" s="64"/>
      <c r="H13"/>
      <c r="I13"/>
      <c r="AE13"/>
    </row>
    <row r="14" spans="1:31" x14ac:dyDescent="0.35">
      <c r="A14" s="63" t="s">
        <v>0</v>
      </c>
      <c r="B14" s="118">
        <v>0.61</v>
      </c>
      <c r="C14" s="118">
        <v>0.17</v>
      </c>
      <c r="D14" s="118">
        <v>0.22</v>
      </c>
      <c r="E14" s="118">
        <v>0</v>
      </c>
      <c r="F14" s="64"/>
      <c r="H14"/>
      <c r="I14"/>
      <c r="AE14"/>
    </row>
    <row r="15" spans="1:31" x14ac:dyDescent="0.35">
      <c r="A15" s="63" t="s">
        <v>21</v>
      </c>
      <c r="B15" s="130">
        <v>0.6029411764705882</v>
      </c>
      <c r="C15" s="130">
        <v>0.35416666666666669</v>
      </c>
      <c r="D15" s="130">
        <v>4.2892156862745098E-2</v>
      </c>
      <c r="E15" s="130">
        <v>0</v>
      </c>
      <c r="F15" s="64"/>
      <c r="H15"/>
      <c r="I15"/>
      <c r="AE15"/>
    </row>
    <row r="16" spans="1:31" x14ac:dyDescent="0.35">
      <c r="A16" s="63" t="s">
        <v>4</v>
      </c>
      <c r="B16" s="118">
        <v>0.6</v>
      </c>
      <c r="C16" s="118">
        <v>0.33600000000000002</v>
      </c>
      <c r="D16" s="118">
        <v>6.4000000000000001E-2</v>
      </c>
      <c r="E16" s="118">
        <v>0</v>
      </c>
      <c r="F16" s="64"/>
      <c r="H16"/>
      <c r="I16"/>
      <c r="AE16"/>
    </row>
    <row r="17" spans="1:31" ht="16.5" x14ac:dyDescent="0.35">
      <c r="A17" s="63" t="s">
        <v>161</v>
      </c>
      <c r="B17" s="118">
        <v>0.59347553324968627</v>
      </c>
      <c r="C17" s="118">
        <v>0.20075282308657466</v>
      </c>
      <c r="D17" s="118">
        <v>0.20577164366373901</v>
      </c>
      <c r="E17" s="118">
        <v>0</v>
      </c>
      <c r="F17" s="64"/>
      <c r="H17"/>
      <c r="I17"/>
      <c r="AE17"/>
    </row>
    <row r="18" spans="1:31" x14ac:dyDescent="0.35">
      <c r="A18" s="63" t="s">
        <v>14</v>
      </c>
      <c r="B18" s="137">
        <v>0.59322033898305082</v>
      </c>
      <c r="C18" s="137">
        <v>0.3559322033898305</v>
      </c>
      <c r="D18" s="137">
        <v>5.0847457627118647E-2</v>
      </c>
      <c r="E18" s="137">
        <v>0</v>
      </c>
      <c r="F18" s="64"/>
      <c r="H18"/>
      <c r="I18"/>
      <c r="AE18"/>
    </row>
    <row r="19" spans="1:31" x14ac:dyDescent="0.35">
      <c r="A19" s="63" t="s">
        <v>29</v>
      </c>
      <c r="B19" s="118">
        <v>0.58974358974358976</v>
      </c>
      <c r="C19" s="118">
        <v>0.27350427350427353</v>
      </c>
      <c r="D19" s="118">
        <v>0.13675213675213677</v>
      </c>
      <c r="E19" s="118">
        <v>0</v>
      </c>
      <c r="F19" s="64"/>
      <c r="H19"/>
      <c r="I19"/>
      <c r="AE19"/>
    </row>
    <row r="20" spans="1:31" x14ac:dyDescent="0.35">
      <c r="A20" s="63" t="s">
        <v>8</v>
      </c>
      <c r="B20" s="118">
        <v>0.57046979865771807</v>
      </c>
      <c r="C20" s="118">
        <v>0.36912751677852351</v>
      </c>
      <c r="D20" s="118">
        <v>6.0402684563758392E-2</v>
      </c>
      <c r="E20" s="130">
        <v>0</v>
      </c>
      <c r="F20" s="64"/>
      <c r="H20"/>
      <c r="I20"/>
      <c r="AE20"/>
    </row>
    <row r="21" spans="1:31" x14ac:dyDescent="0.35">
      <c r="A21" s="63" t="s">
        <v>13</v>
      </c>
      <c r="B21" s="118">
        <v>0.56491228070175437</v>
      </c>
      <c r="C21" s="118">
        <v>0.27368421052631581</v>
      </c>
      <c r="D21" s="118">
        <v>0.16140350877192983</v>
      </c>
      <c r="E21" s="118">
        <v>0</v>
      </c>
      <c r="F21" s="64"/>
      <c r="H21"/>
      <c r="I21"/>
      <c r="AE21"/>
    </row>
    <row r="22" spans="1:31" x14ac:dyDescent="0.35">
      <c r="A22" s="63" t="s">
        <v>12</v>
      </c>
      <c r="B22" s="118">
        <v>0.56097560975609762</v>
      </c>
      <c r="C22" s="118">
        <v>0.41463414634146339</v>
      </c>
      <c r="D22" s="118">
        <v>2.4390243902439025E-2</v>
      </c>
      <c r="E22" s="118">
        <v>0</v>
      </c>
      <c r="F22" s="64"/>
      <c r="H22"/>
      <c r="I22"/>
      <c r="AE22"/>
    </row>
    <row r="23" spans="1:31" x14ac:dyDescent="0.35">
      <c r="A23" s="63" t="s">
        <v>1</v>
      </c>
      <c r="B23" s="118">
        <v>0.52403846153846156</v>
      </c>
      <c r="C23" s="118">
        <v>0.15865384615384615</v>
      </c>
      <c r="D23" s="118">
        <v>0.29807692307692307</v>
      </c>
      <c r="E23" s="118">
        <v>1.9230769230769232E-2</v>
      </c>
      <c r="F23" s="64"/>
      <c r="H23"/>
      <c r="I23"/>
      <c r="AE23"/>
    </row>
    <row r="24" spans="1:31" x14ac:dyDescent="0.35">
      <c r="A24" s="63" t="s">
        <v>15</v>
      </c>
      <c r="B24" s="118">
        <v>0.48189134808853118</v>
      </c>
      <c r="C24" s="118">
        <v>0.36016096579476864</v>
      </c>
      <c r="D24" s="118">
        <v>0.15794768611670021</v>
      </c>
      <c r="E24" s="118">
        <v>0</v>
      </c>
      <c r="F24" s="64"/>
      <c r="H24"/>
      <c r="I24"/>
      <c r="AE24"/>
    </row>
    <row r="25" spans="1:31" x14ac:dyDescent="0.35">
      <c r="A25" s="63" t="s">
        <v>20</v>
      </c>
      <c r="B25" s="130">
        <v>0.46636771300448432</v>
      </c>
      <c r="C25" s="130">
        <v>0.28699551569506726</v>
      </c>
      <c r="D25" s="130">
        <v>0.22421524663677131</v>
      </c>
      <c r="E25" s="130">
        <v>2.2421524663677129E-2</v>
      </c>
      <c r="F25" s="64"/>
      <c r="H25"/>
      <c r="I25"/>
      <c r="AE25"/>
    </row>
    <row r="26" spans="1:31" x14ac:dyDescent="0.35">
      <c r="A26" s="63" t="s">
        <v>31</v>
      </c>
      <c r="B26" s="118">
        <v>0.46511627906976744</v>
      </c>
      <c r="C26" s="118">
        <v>0.46511627906976744</v>
      </c>
      <c r="D26" s="118">
        <v>6.9767441860465115E-2</v>
      </c>
      <c r="E26" s="118">
        <v>0</v>
      </c>
      <c r="F26" s="64"/>
      <c r="H26"/>
      <c r="I26"/>
      <c r="AE26"/>
    </row>
    <row r="27" spans="1:31" x14ac:dyDescent="0.35">
      <c r="A27" s="63" t="s">
        <v>5</v>
      </c>
      <c r="B27" s="118">
        <v>0.43217665615141954</v>
      </c>
      <c r="C27" s="118">
        <v>0.23817034700315456</v>
      </c>
      <c r="D27" s="118">
        <v>0.32965299684542587</v>
      </c>
      <c r="E27" s="118">
        <v>0</v>
      </c>
      <c r="F27" s="64"/>
      <c r="H27"/>
      <c r="I27"/>
      <c r="AE27"/>
    </row>
    <row r="28" spans="1:31" x14ac:dyDescent="0.35">
      <c r="A28" s="63" t="s">
        <v>22</v>
      </c>
      <c r="B28" s="130">
        <v>0.4289855072463768</v>
      </c>
      <c r="C28" s="130">
        <v>0.47826086956521741</v>
      </c>
      <c r="D28" s="130">
        <v>9.2753623188405798E-2</v>
      </c>
      <c r="E28" s="130">
        <v>0</v>
      </c>
      <c r="F28" s="64"/>
      <c r="H28"/>
      <c r="I28"/>
      <c r="AE28"/>
    </row>
    <row r="29" spans="1:31" x14ac:dyDescent="0.35">
      <c r="A29" s="63" t="s">
        <v>23</v>
      </c>
      <c r="B29" s="130">
        <v>0.41255230125523012</v>
      </c>
      <c r="C29" s="130">
        <v>0.55230125523012552</v>
      </c>
      <c r="D29" s="130">
        <v>3.5146443514644354E-2</v>
      </c>
      <c r="E29" s="130">
        <v>0</v>
      </c>
      <c r="F29" s="64"/>
      <c r="H29"/>
      <c r="I29"/>
      <c r="AE29"/>
    </row>
    <row r="30" spans="1:31" x14ac:dyDescent="0.35">
      <c r="A30" s="63" t="s">
        <v>3</v>
      </c>
      <c r="B30" s="118">
        <v>0.3235294117647059</v>
      </c>
      <c r="C30" s="118">
        <v>0.55882352941176472</v>
      </c>
      <c r="D30" s="118">
        <v>0.11764705882352941</v>
      </c>
      <c r="E30" s="118">
        <v>0</v>
      </c>
      <c r="F30" s="64"/>
      <c r="H30"/>
      <c r="I30"/>
      <c r="AE30"/>
    </row>
    <row r="31" spans="1:31" x14ac:dyDescent="0.35">
      <c r="A31" s="63" t="s">
        <v>64</v>
      </c>
      <c r="B31" s="129">
        <v>0.53231179213857427</v>
      </c>
      <c r="C31" s="129">
        <v>0.33177881412391741</v>
      </c>
      <c r="D31" s="129">
        <v>0.13471019320453032</v>
      </c>
      <c r="E31" s="129">
        <v>1.1992005329780147E-3</v>
      </c>
      <c r="F31" s="76"/>
      <c r="H31"/>
      <c r="I31"/>
      <c r="AE31"/>
    </row>
    <row r="32" spans="1:31" x14ac:dyDescent="0.35">
      <c r="A32" s="71"/>
      <c r="B32" s="131"/>
      <c r="C32" s="131"/>
      <c r="D32" s="131"/>
      <c r="E32" s="131"/>
      <c r="F32" s="64"/>
      <c r="H32"/>
      <c r="I32"/>
      <c r="AE32"/>
    </row>
    <row r="33" spans="1:31" x14ac:dyDescent="0.35">
      <c r="A33" s="63" t="s">
        <v>7</v>
      </c>
      <c r="B33" s="130">
        <v>0.76470588235294112</v>
      </c>
      <c r="C33" s="130">
        <v>0.23529411764705882</v>
      </c>
      <c r="D33" s="130">
        <v>0</v>
      </c>
      <c r="E33" s="130">
        <v>0</v>
      </c>
      <c r="F33" s="64"/>
      <c r="H33"/>
      <c r="I33"/>
      <c r="AE33"/>
    </row>
    <row r="34" spans="1:31" x14ac:dyDescent="0.35">
      <c r="A34" s="63" t="s">
        <v>30</v>
      </c>
      <c r="B34" s="118">
        <v>0.70833333333333337</v>
      </c>
      <c r="C34" s="118">
        <v>8.3333333333333329E-2</v>
      </c>
      <c r="D34" s="118">
        <v>0.125</v>
      </c>
      <c r="E34" s="118">
        <v>8.3333333333333329E-2</v>
      </c>
      <c r="F34" s="124"/>
      <c r="H34"/>
      <c r="I34"/>
      <c r="AE34"/>
    </row>
    <row r="35" spans="1:31" x14ac:dyDescent="0.35">
      <c r="A35" s="63" t="s">
        <v>19</v>
      </c>
      <c r="B35" s="130">
        <v>0.33333333333333331</v>
      </c>
      <c r="C35" s="130">
        <v>0.66666666666666663</v>
      </c>
      <c r="D35" s="130">
        <v>0</v>
      </c>
      <c r="E35" s="130">
        <v>0</v>
      </c>
      <c r="F35" s="64"/>
      <c r="H35"/>
      <c r="I35"/>
      <c r="AE35"/>
    </row>
    <row r="36" spans="1:31" x14ac:dyDescent="0.35">
      <c r="A36" s="63" t="s">
        <v>17</v>
      </c>
      <c r="B36" s="130">
        <v>0.5</v>
      </c>
      <c r="C36" s="130">
        <v>0.16666666666666666</v>
      </c>
      <c r="D36" s="130">
        <v>0.33333333333333331</v>
      </c>
      <c r="E36" s="130">
        <v>0</v>
      </c>
      <c r="F36" s="76"/>
      <c r="H36"/>
      <c r="I36"/>
      <c r="AE36"/>
    </row>
    <row r="37" spans="1:31" x14ac:dyDescent="0.35">
      <c r="A37" s="63" t="s">
        <v>25</v>
      </c>
      <c r="B37" s="118">
        <v>0.37931034482758619</v>
      </c>
      <c r="C37" s="118">
        <v>0.2413793103448276</v>
      </c>
      <c r="D37" s="118">
        <v>0.37931034482758619</v>
      </c>
      <c r="E37" s="130">
        <v>0</v>
      </c>
      <c r="F37" s="76"/>
      <c r="H37"/>
      <c r="I37"/>
      <c r="AE37"/>
    </row>
    <row r="38" spans="1:31" x14ac:dyDescent="0.35">
      <c r="F38"/>
      <c r="H38"/>
      <c r="I38"/>
      <c r="AE38"/>
    </row>
    <row r="39" spans="1:31" x14ac:dyDescent="0.35">
      <c r="A39" s="63" t="s">
        <v>2</v>
      </c>
      <c r="B39" s="218" t="s">
        <v>45</v>
      </c>
      <c r="C39" s="219"/>
      <c r="D39" s="219"/>
      <c r="E39" s="220"/>
      <c r="F39" s="76"/>
      <c r="H39"/>
      <c r="I39"/>
      <c r="AE39"/>
    </row>
    <row r="40" spans="1:31" x14ac:dyDescent="0.35">
      <c r="A40" s="63" t="s">
        <v>28</v>
      </c>
      <c r="B40" s="218" t="s">
        <v>45</v>
      </c>
      <c r="C40" s="219"/>
      <c r="D40" s="219"/>
      <c r="E40" s="220"/>
      <c r="F40" s="76"/>
      <c r="H40"/>
      <c r="I40"/>
      <c r="AE40"/>
    </row>
    <row r="41" spans="1:31" x14ac:dyDescent="0.35">
      <c r="F41"/>
      <c r="H41"/>
      <c r="I41"/>
      <c r="AE41"/>
    </row>
    <row r="42" spans="1:31" x14ac:dyDescent="0.35">
      <c r="A42" s="43" t="s">
        <v>91</v>
      </c>
      <c r="F42"/>
      <c r="H42"/>
      <c r="I42"/>
      <c r="AE42"/>
    </row>
    <row r="43" spans="1:31" x14ac:dyDescent="0.35">
      <c r="A43" s="70" t="s">
        <v>98</v>
      </c>
      <c r="F43" s="64"/>
      <c r="H43"/>
      <c r="I43"/>
      <c r="AE43"/>
    </row>
    <row r="44" spans="1:31" x14ac:dyDescent="0.35">
      <c r="A44" s="70" t="s">
        <v>131</v>
      </c>
      <c r="F44" s="64"/>
      <c r="H44"/>
      <c r="I44"/>
      <c r="AE44"/>
    </row>
    <row r="45" spans="1:31" ht="16.5" x14ac:dyDescent="0.35">
      <c r="A45" s="70" t="s">
        <v>162</v>
      </c>
    </row>
    <row r="46" spans="1:31" ht="16.5" x14ac:dyDescent="0.35">
      <c r="A46" s="70" t="s">
        <v>163</v>
      </c>
    </row>
  </sheetData>
  <mergeCells count="3">
    <mergeCell ref="B39:E39"/>
    <mergeCell ref="B4:E4"/>
    <mergeCell ref="B40:E40"/>
  </mergeCells>
  <conditionalFormatting sqref="B33:E33 B6:E31 B37:E37">
    <cfRule type="expression" dxfId="1" priority="2">
      <formula>MOD(ROW(),2)=1</formula>
    </cfRule>
  </conditionalFormatting>
  <conditionalFormatting sqref="B34:E36 B39:E40">
    <cfRule type="expression" dxfId="0" priority="1">
      <formula>MOD(ROW(),2)=1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Table 1</vt:lpstr>
      <vt:lpstr>Table 2</vt:lpstr>
      <vt:lpstr>Table 3</vt:lpstr>
      <vt:lpstr>Table 4</vt:lpstr>
      <vt:lpstr>Table 5</vt:lpstr>
      <vt:lpstr>Table 6</vt:lpstr>
      <vt:lpstr>Table 7</vt:lpstr>
      <vt:lpstr>Table 8</vt:lpstr>
      <vt:lpstr>Table 9</vt:lpstr>
      <vt:lpstr>Table 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Dovile Adminaite</dc:creator>
  <cp:lastModifiedBy>Dovile Adminaite</cp:lastModifiedBy>
  <dcterms:created xsi:type="dcterms:W3CDTF">2019-11-04T14:40:23Z</dcterms:created>
  <dcterms:modified xsi:type="dcterms:W3CDTF">2020-05-25T15:20:23Z</dcterms:modified>
</cp:coreProperties>
</file>